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DANH SÁCH" sheetId="1" r:id="rId1"/>
  </sheets>
  <definedNames>
    <definedName name="_xlnm._FilterDatabase" localSheetId="0" hidden="1">'DANH SÁCH'!$A$7:$Y$197</definedName>
    <definedName name="_xlnm.Print_Area" localSheetId="0">'DANH SÁCH'!$A$1:$Y$197</definedName>
    <definedName name="_xlnm.Print_Titles" localSheetId="0">'DANH SÁCH'!$6:$7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3" i="1" l="1"/>
  <c r="X128" i="1"/>
  <c r="X13" i="1" l="1"/>
  <c r="X15" i="1"/>
  <c r="X16" i="1"/>
  <c r="X17" i="1"/>
  <c r="X19" i="1"/>
  <c r="X20" i="1"/>
  <c r="X21" i="1"/>
  <c r="X23" i="1"/>
  <c r="X24" i="1"/>
  <c r="X25" i="1"/>
  <c r="X26" i="1"/>
  <c r="X27" i="1"/>
  <c r="X28" i="1"/>
  <c r="X30" i="1"/>
  <c r="X31" i="1"/>
  <c r="X32" i="1"/>
  <c r="X33" i="1"/>
  <c r="X35" i="1"/>
  <c r="X36" i="1"/>
  <c r="X37" i="1"/>
  <c r="X39" i="1"/>
  <c r="X40" i="1"/>
  <c r="X43" i="1"/>
  <c r="X44" i="1"/>
  <c r="X45" i="1"/>
  <c r="X46" i="1"/>
  <c r="X47" i="1"/>
  <c r="X48" i="1"/>
  <c r="X50" i="1"/>
  <c r="X51" i="1"/>
  <c r="X54" i="1"/>
  <c r="X55" i="1"/>
  <c r="X57" i="1"/>
  <c r="X59" i="1"/>
  <c r="X61" i="1"/>
  <c r="X62" i="1"/>
  <c r="X64" i="1"/>
  <c r="X67" i="1"/>
  <c r="X68" i="1"/>
  <c r="X69" i="1"/>
  <c r="X70" i="1"/>
  <c r="X73" i="1"/>
  <c r="X74" i="1"/>
  <c r="X75" i="1"/>
  <c r="X76" i="1"/>
  <c r="X79" i="1"/>
  <c r="X81" i="1"/>
  <c r="X82" i="1"/>
  <c r="X84" i="1"/>
  <c r="X85" i="1"/>
  <c r="X87" i="1"/>
  <c r="X88" i="1"/>
  <c r="X93" i="1"/>
  <c r="X95" i="1"/>
  <c r="X96" i="1"/>
  <c r="X97" i="1"/>
  <c r="X98" i="1"/>
  <c r="X99" i="1"/>
  <c r="X100" i="1"/>
  <c r="X102" i="1"/>
  <c r="X103" i="1"/>
  <c r="X107" i="1"/>
  <c r="X108" i="1"/>
  <c r="X110" i="1"/>
  <c r="X112" i="1"/>
  <c r="X113" i="1"/>
  <c r="X115" i="1"/>
  <c r="X116" i="1"/>
  <c r="X117" i="1"/>
  <c r="X118" i="1"/>
  <c r="X122" i="1"/>
  <c r="X123" i="1"/>
  <c r="X124" i="1"/>
  <c r="X126" i="1"/>
  <c r="X129" i="1"/>
  <c r="X132" i="1"/>
  <c r="X134" i="1"/>
  <c r="X135" i="1"/>
  <c r="X136" i="1"/>
  <c r="X139" i="1"/>
  <c r="X140" i="1"/>
  <c r="X142" i="1"/>
  <c r="X143" i="1"/>
  <c r="X144" i="1"/>
  <c r="X145" i="1"/>
  <c r="X147" i="1"/>
  <c r="X148" i="1"/>
  <c r="X149" i="1"/>
  <c r="X153" i="1"/>
  <c r="X155" i="1"/>
  <c r="X156" i="1"/>
  <c r="X157" i="1"/>
  <c r="X158" i="1"/>
  <c r="X159" i="1"/>
  <c r="X162" i="1"/>
  <c r="X167" i="1"/>
  <c r="X168" i="1"/>
  <c r="X170" i="1"/>
  <c r="X171" i="1"/>
  <c r="X172" i="1"/>
  <c r="X173" i="1"/>
  <c r="X174" i="1"/>
  <c r="X177" i="1"/>
  <c r="X178" i="1"/>
  <c r="X179" i="1"/>
  <c r="X180" i="1"/>
  <c r="X181" i="1"/>
  <c r="X185" i="1"/>
  <c r="X186" i="1"/>
  <c r="X187" i="1"/>
  <c r="X188" i="1"/>
  <c r="X189" i="1"/>
  <c r="X190" i="1"/>
  <c r="X191" i="1"/>
  <c r="X192" i="1"/>
  <c r="X194" i="1"/>
  <c r="X196" i="1"/>
  <c r="X12" i="1"/>
  <c r="B113" i="1" l="1"/>
  <c r="B115" i="1"/>
  <c r="B117" i="1"/>
  <c r="B119" i="1"/>
  <c r="B68" i="1" l="1"/>
  <c r="B69" i="1" s="1"/>
  <c r="B70" i="1" s="1"/>
  <c r="B171" i="1" l="1"/>
  <c r="B172" i="1" s="1"/>
  <c r="B173" i="1" s="1"/>
  <c r="B96" i="1" l="1"/>
  <c r="B97" i="1" s="1"/>
  <c r="B98" i="1" s="1"/>
  <c r="B99" i="1" s="1"/>
  <c r="B100" i="1" s="1"/>
  <c r="B111" i="1"/>
  <c r="B36" i="1" l="1"/>
  <c r="B37" i="1" s="1"/>
  <c r="B148" i="1" l="1"/>
  <c r="B75" i="1"/>
  <c r="B76" i="1" s="1"/>
  <c r="B55" i="1"/>
  <c r="B56" i="1" s="1"/>
  <c r="B40" i="1"/>
  <c r="B31" i="1"/>
</calcChain>
</file>

<file path=xl/sharedStrings.xml><?xml version="1.0" encoding="utf-8"?>
<sst xmlns="http://schemas.openxmlformats.org/spreadsheetml/2006/main" count="2287" uniqueCount="681">
  <si>
    <t>STT</t>
  </si>
  <si>
    <t>Số TT hồ sơ</t>
  </si>
  <si>
    <t>Đơn vị/Họ và tên</t>
  </si>
  <si>
    <t>Ngày tháng năm sinh</t>
  </si>
  <si>
    <t>Dân tộc</t>
  </si>
  <si>
    <t>Hộ khẩu thường trú 
(xã, huyện, tỉnh)</t>
  </si>
  <si>
    <t>Trình độ chuyên môn</t>
  </si>
  <si>
    <t>Đăng ký dự tuyển</t>
  </si>
  <si>
    <t xml:space="preserve">Đối tượng ưu tiên </t>
  </si>
  <si>
    <t>Ngày nộp hồ sơ đăng ký dự tuyển</t>
  </si>
  <si>
    <t>Đơn vị dự tuyển</t>
  </si>
  <si>
    <t>Nam</t>
  </si>
  <si>
    <t>Nữ</t>
  </si>
  <si>
    <t>Trình độ</t>
  </si>
  <si>
    <t>Hệ đào tạo</t>
  </si>
  <si>
    <t>Kết quả tốt nghiệp</t>
  </si>
  <si>
    <t>Đăng ký thi ngoại ngữ</t>
  </si>
  <si>
    <t>Vị trí việc làm đăng ký dự tuyển</t>
  </si>
  <si>
    <t>Mã số</t>
  </si>
  <si>
    <t>4</t>
  </si>
  <si>
    <t>5</t>
  </si>
  <si>
    <t>6</t>
  </si>
  <si>
    <t>7</t>
  </si>
  <si>
    <t>I</t>
  </si>
  <si>
    <t>SỰ NGHIỆP GIÁO DỤC VÀ ĐÀO TẠO</t>
  </si>
  <si>
    <t>1.1</t>
  </si>
  <si>
    <t>Giáo viên Tiểu học hạng III</t>
  </si>
  <si>
    <t>V.07.03.29</t>
  </si>
  <si>
    <t>Đại học</t>
  </si>
  <si>
    <t>1.2</t>
  </si>
  <si>
    <t>Trường Tiểu học Khánh Xuân</t>
  </si>
  <si>
    <t>Trường Tiểu học Khuất Xá II</t>
  </si>
  <si>
    <t>Trường Tiểu học Tú Mịch</t>
  </si>
  <si>
    <t>2.1</t>
  </si>
  <si>
    <t>V.07.04.32</t>
  </si>
  <si>
    <t>2.2</t>
  </si>
  <si>
    <t>2.3</t>
  </si>
  <si>
    <t>2.4</t>
  </si>
  <si>
    <t>3.1</t>
  </si>
  <si>
    <t>3.2</t>
  </si>
  <si>
    <t>3.3</t>
  </si>
  <si>
    <t>3.4</t>
  </si>
  <si>
    <t>Trung tâm GDNN-GDTX</t>
  </si>
  <si>
    <t>V.07.05.15</t>
  </si>
  <si>
    <t>II</t>
  </si>
  <si>
    <t>SỰ NGHIỆP KHÁC</t>
  </si>
  <si>
    <t>V.03.04.11</t>
  </si>
  <si>
    <t>Địa chính viên hạng III</t>
  </si>
  <si>
    <t>V.06.01.02</t>
  </si>
  <si>
    <t>Quản lý đất đai</t>
  </si>
  <si>
    <t>Trường Tiểu học Hòa Bình (Chỉ tiêu tuyển dụng: 01 Giáo viên Tiểu học hạng III, Chuyên ngành: Sư phạm Tin học hoặc một trong các chuyên ngành: Tin học, Tin học ứng dụng, Khoa học máy tính, Công nghệ thông tin)</t>
  </si>
  <si>
    <t>Trường Tiểu học Minh Khai (Chỉ tiêu tuyển dụng: 01 Giáo viên Tiểu học hạng III, Chuyên ngành: Sư phạm Tin học hoặc một trong các chuyên ngành: Tin học, Tin học ứng dụng, Khoa học máy tính, Công nghệ thông tin)</t>
  </si>
  <si>
    <t>CẤP TIỂU HỌC</t>
  </si>
  <si>
    <t>Trường Tiểu học Mỏ Na Dương (Chỉ tiêu tuyển dụng: 01 Giáo viên Tiểu học hạng III, Chuyên ngành: Sư phạm Tiểu học)</t>
  </si>
  <si>
    <t>Trường Tiểu học Khánh Xuân (Chỉ tiêu tuyển dụng: 02 Giáo viên Tiểu học hạng III, Chuyên ngành: Sư phạm Tiểu học)</t>
  </si>
  <si>
    <t>Trường Tiểu học Khuất Xá I (Chỉ tiêu tuyển dụng: 01 Giáo viên Tiểu học hạng III, Chuyên ngành: Sư phạm Tiểu học)</t>
  </si>
  <si>
    <t>Trường Tiểu học Khuất Xá II (Chỉ tiêu tuyển dụng: 01 Giáo viên Tiểu học hạng III, Chuyên ngành: Sư phạm Tiểu học)</t>
  </si>
  <si>
    <t>Trường PTDT bán trú Tiểu học Ái Quốc (Chỉ tiêu tuyển dụng: 01 Giáo viên Tiểu học hạng III, Chuyên ngành: Sư phạm Tiểu học)</t>
  </si>
  <si>
    <t>Chuyên ngành Sư phạm Tiểu học: 02 chỉ tiêu</t>
  </si>
  <si>
    <t>Chuyên ngành Sư phạm Tiếng Anh, Tiếng Anh, Ngôn ngữ Anh: 01 chỉ tiêu</t>
  </si>
  <si>
    <t>Trường Tiểu học Tú Mịch (Chỉ tiêu tuyển dụng: 03 Giáo viên Tiểu học hạng III)</t>
  </si>
  <si>
    <t>Trường Tiểu học Yên Khoái (Chỉ tiêu tuyển dụng: 02 Giáo viên Tiểu học hạng III)</t>
  </si>
  <si>
    <t>Chuyên ngành Sư phạm Tiểu học: 01 chỉ tiêu</t>
  </si>
  <si>
    <t>Chuyên ngành Sư phạm Tin học hoặc một trong các chuyên ngành: Tin học, Tin học ứng dụng, Khoa học máy tính, Công nghệ thông tin: 01 chỉ tiêu.</t>
  </si>
  <si>
    <t>CẤP THCS</t>
  </si>
  <si>
    <t>Trường Trung học cơ sở thị trấn Lộc Bình (Chỉ tiêu tuyển dụng: 04 chỉ tiêu giáo viên THCS hạng III)</t>
  </si>
  <si>
    <t>Chuyên ngành Sư phạm: Hóa - Sinh hoặc Hóa học: 01 chỉ tiêu</t>
  </si>
  <si>
    <t>Chuyên ngành Sư phạm: Toán - Lý hoặc Toán học: 01 chỉ tiêu</t>
  </si>
  <si>
    <t>Chuyên ngành Sư phạm: Văn - Địa hoặc Địa lý: 01 chỉ tiêu</t>
  </si>
  <si>
    <t>8.1</t>
  </si>
  <si>
    <t>8.2</t>
  </si>
  <si>
    <t>9.1</t>
  </si>
  <si>
    <t>9.2</t>
  </si>
  <si>
    <t>Trường Trung học cơ sở thị trấn Na Dương (Chỉ tiêu tuyển dụng: 04 chỉ tiêu giáo viên THCS hạng III)</t>
  </si>
  <si>
    <t>Chuyên ngành Sư phạm: Văn - Địa hoặc Ngữ văn: 01 chỉ tiêu</t>
  </si>
  <si>
    <t>Trường Trung học cơ sở Khánh Xuân (Chỉ tiêu tuyển dụng: 02 chỉ tiêu giáo viên THCS hạng III)</t>
  </si>
  <si>
    <t>4.1</t>
  </si>
  <si>
    <t>4.2</t>
  </si>
  <si>
    <t>Trường Trung học cơ sở Khuất Xá (Chỉ tiêu tuyển dụng: 02 chỉ tiêu giáo viên THCS hạng III)</t>
  </si>
  <si>
    <t>5.1</t>
  </si>
  <si>
    <t>5.2</t>
  </si>
  <si>
    <t>7.1</t>
  </si>
  <si>
    <t>7.2</t>
  </si>
  <si>
    <t>Trường Trung học cơ sở Tú Đoạn (Chỉ tiêu tuyển dụng: 02 chỉ tiêu giáo viên THCS hạng III)</t>
  </si>
  <si>
    <t>Chuyên ngành Sư phạm: Văn - GDCD hoặc GDCD: 01 chỉ tiêu</t>
  </si>
  <si>
    <t>Trường Tiểu học và Trung học cơ sở Hữu Khánh (Chỉ tiêu tuyển dụng: 01 chỉ tiêu giáo viên Tiểu học hạng III, chuyên ngành Sư phạm Tiểu học)</t>
  </si>
  <si>
    <t>Trường Tiểu học và Trung học cơ sở Tam Gia (Chỉ tiêu tuyển dụng: 01 chỉ tiêu giáo viên THCS hạng III, chuyên ngành Sư phạm: Văn - Sử hoặc Lịch Sử)</t>
  </si>
  <si>
    <t>Trường Tiểu học và Trung học cơ sở Tĩnh Bắc (Chỉ tiêu tuyển dụng: 01 chỉ tiêu giáo viên THCS hạng III, chuyên ngành Sư phạm: Văn - Địa hoặc Ngữ văn)</t>
  </si>
  <si>
    <t>Trường Tiểu học và Trung học cơ sở Tú Đoạn (Chỉ tiêu tuyển dụng: 02 chỉ tiêu giáo viên THCS hạng III)</t>
  </si>
  <si>
    <t>Chuyên ngành Sư phạm Tin học hoặc một trong các chuyên ngành: Tin học, Tin học ứng dụng, Khoa học máy tính, Công nghệ thông tin: 01 chỉ tiêu giáo viên THCS hạng III</t>
  </si>
  <si>
    <t>Chuyên ngành Sư phạm Tiểu học: 01 chỉ tiêu giáo viên Tiểu học hạng III</t>
  </si>
  <si>
    <t>CẤP THPT</t>
  </si>
  <si>
    <t>Trung tâm GDNN-GDTX (Chỉ tiêu tuyển dụng: 02 chỉ tiêu giáo viên THPT hạng III)</t>
  </si>
  <si>
    <t>Chuyên ngành Sư phạm Hóa học; Hóa học: 01 chỉ tiêu</t>
  </si>
  <si>
    <t>Chuyên ngành Sư phạm Giáo dục công dân, Sư phạm Giáo dục chính trị; Giáo dục công dân, Giáo dục chính trị: 01 chỉ tiêu</t>
  </si>
  <si>
    <t>Trung tâm Phát triển quỹ đất (Chỉ tiêu tuyển dụng: 03 chỉ tiêu)</t>
  </si>
  <si>
    <t>Chuyên ngành quản lý đất đai: 01 chỉ tiêu Địa chính viên hạng III</t>
  </si>
  <si>
    <t>Chuyên ngành Công nghệ kỹ thuật môi trường: 01 chỉ tiêu kỹ sư hạng III</t>
  </si>
  <si>
    <t>Chuyên ngành Tài nguyên và môi trường: 01 chỉ tiêu Điều tra viên tài nguyên môi trường hạng III</t>
  </si>
  <si>
    <t>Hoàng Thị Lan</t>
  </si>
  <si>
    <t>04/8/1989</t>
  </si>
  <si>
    <t>Tày</t>
  </si>
  <si>
    <t>Khánh Xuân, Lộc Bình, Lạng Sơn</t>
  </si>
  <si>
    <t>Sư phạm Ngữ văn</t>
  </si>
  <si>
    <t>Chính quy</t>
  </si>
  <si>
    <t>Khá</t>
  </si>
  <si>
    <t>Chứng chỉ nghiệp vụ sư phạm</t>
  </si>
  <si>
    <t>Không</t>
  </si>
  <si>
    <t>Giáo viên THCS hạng III</t>
  </si>
  <si>
    <t>DTTS</t>
  </si>
  <si>
    <t>09/8/2024</t>
  </si>
  <si>
    <t>Trường THCS Khánh Xuân</t>
  </si>
  <si>
    <t>0374686174</t>
  </si>
  <si>
    <t>Lâm Thị Đông</t>
  </si>
  <si>
    <t>19/8/1993</t>
  </si>
  <si>
    <t>Xuân Dương, Lộc Bình, Lạng Sơn</t>
  </si>
  <si>
    <t>Giáo dục chính trị</t>
  </si>
  <si>
    <t>Giáo viên THPT hạng III</t>
  </si>
  <si>
    <t>0349180365</t>
  </si>
  <si>
    <t>Giáo dục Tiểu học</t>
  </si>
  <si>
    <t>07/8/2024</t>
  </si>
  <si>
    <t>Hoàng Thị Thoa</t>
  </si>
  <si>
    <t>14/8/1991</t>
  </si>
  <si>
    <t>Lợi Bác, Lộc Bình, Lạng Sơn</t>
  </si>
  <si>
    <t>Vừa học vừa làm</t>
  </si>
  <si>
    <t>Giỏi</t>
  </si>
  <si>
    <t>06/8/2024</t>
  </si>
  <si>
    <t>Ma Thị Tính</t>
  </si>
  <si>
    <t>25/3/1991</t>
  </si>
  <si>
    <t>Ái Quốc, Lộc Bình, Lạng Sơn</t>
  </si>
  <si>
    <t>Sư phạm Hóa học</t>
  </si>
  <si>
    <t>Trường THCS TT Na Dương</t>
  </si>
  <si>
    <t>0372798138</t>
  </si>
  <si>
    <t>Mông Thị Bích Huệ</t>
  </si>
  <si>
    <t>03/02/2000</t>
  </si>
  <si>
    <t>Nùng</t>
  </si>
  <si>
    <t>Hội Hoan, Văn Lãng, Lạng Sơn</t>
  </si>
  <si>
    <t>0377834369</t>
  </si>
  <si>
    <t>Lộc Thị Hồng Âu</t>
  </si>
  <si>
    <t>16/6/1992</t>
  </si>
  <si>
    <t>TT Cao Lộc, Cao Lộc, Lạng Sơn</t>
  </si>
  <si>
    <t>Sư phạm Toán học</t>
  </si>
  <si>
    <t>TB</t>
  </si>
  <si>
    <t>Trường THCS Tú Mịch</t>
  </si>
  <si>
    <t>0374900923</t>
  </si>
  <si>
    <t>Lộc Thu Hường</t>
  </si>
  <si>
    <t>18/5/1995</t>
  </si>
  <si>
    <t>Đông Kinh, TP Lạng Sơn, Lạng Sơn</t>
  </si>
  <si>
    <t>Ngôn ngữ Anh</t>
  </si>
  <si>
    <t>Trường PTDT bán trú Tiểu học Ái Quốc</t>
  </si>
  <si>
    <t>0374213880</t>
  </si>
  <si>
    <t>0366596052</t>
  </si>
  <si>
    <t>Chu Lan Hương</t>
  </si>
  <si>
    <t>26/7/1995</t>
  </si>
  <si>
    <t>TT Lộc Bình, Lộc Bình, Lạng Sơn</t>
  </si>
  <si>
    <t>05/8/2024</t>
  </si>
  <si>
    <t>0987349195</t>
  </si>
  <si>
    <t>Trần Đức Việt</t>
  </si>
  <si>
    <t>03/5/1997</t>
  </si>
  <si>
    <t>Thần Sa, Võ Nhai, Thái Nguyên</t>
  </si>
  <si>
    <t>0966378497</t>
  </si>
  <si>
    <t>Lê Quang Tuấn</t>
  </si>
  <si>
    <t>04/5/1997</t>
  </si>
  <si>
    <t>Hoàng Văn Thụ, TP Lạng Sơn, Lạng Sơn</t>
  </si>
  <si>
    <t>Chăn nuôi thú y</t>
  </si>
  <si>
    <t>0978889687</t>
  </si>
  <si>
    <t>Trung tâm Dịch vụ NN</t>
  </si>
  <si>
    <t>02/8/2024</t>
  </si>
  <si>
    <t>Lương Ngọc Trúc</t>
  </si>
  <si>
    <t>16/10/1998</t>
  </si>
  <si>
    <t>Thú y</t>
  </si>
  <si>
    <t>0973400269</t>
  </si>
  <si>
    <t>Lương Mỹ Linh</t>
  </si>
  <si>
    <t>05/05/1997</t>
  </si>
  <si>
    <t>Tam Thanh, TP Lạng Sơn, Lạng Sơn</t>
  </si>
  <si>
    <t>Trung tâm PTQĐ</t>
  </si>
  <si>
    <t>0916057866</t>
  </si>
  <si>
    <t>Chu Thị Hương</t>
  </si>
  <si>
    <t>30/10/2001</t>
  </si>
  <si>
    <t>Yên Trạch, Cao Lộc, Lạng Sơn</t>
  </si>
  <si>
    <t>Sư phạm Địa lý</t>
  </si>
  <si>
    <t>08/8/2024</t>
  </si>
  <si>
    <t>Trường THCS TT Lộc Bình</t>
  </si>
  <si>
    <t>0389164095</t>
  </si>
  <si>
    <t>18/10/1991</t>
  </si>
  <si>
    <t>0368735383</t>
  </si>
  <si>
    <t>Bế Minh Tâm</t>
  </si>
  <si>
    <t>Nông Đức Nam</t>
  </si>
  <si>
    <t>14/11/1998</t>
  </si>
  <si>
    <t>Quản lý tài nguyên và môi trường</t>
  </si>
  <si>
    <t>Điều tra viên tài nguyên môi trường hạng III</t>
  </si>
  <si>
    <t>V.06.02.05</t>
  </si>
  <si>
    <t>Xa Thúy Nguyện</t>
  </si>
  <si>
    <t>15/9/1987</t>
  </si>
  <si>
    <t>Mường</t>
  </si>
  <si>
    <t>Yên Khoái, Lộc Bình, Lạng Sơn</t>
  </si>
  <si>
    <t>TB Khá</t>
  </si>
  <si>
    <t>Trường Tiểu học và THCS Tĩnh Bắc</t>
  </si>
  <si>
    <t>0987983653</t>
  </si>
  <si>
    <t>Hoàng Thị Hạnh</t>
  </si>
  <si>
    <t>05/01/1991</t>
  </si>
  <si>
    <t>Dương Đức, Lạng Giang, Bắc Giang</t>
  </si>
  <si>
    <t>12/8/2024</t>
  </si>
  <si>
    <t>Trường THCS Tú Đoạn</t>
  </si>
  <si>
    <t>0981691683</t>
  </si>
  <si>
    <t>Hà Thị Tuyết</t>
  </si>
  <si>
    <t>11/7/2001</t>
  </si>
  <si>
    <t>TT Na Dương, Lộc Bình, Lạng Sơn</t>
  </si>
  <si>
    <t>Trường Tiểu học Mỏ Na Dương</t>
  </si>
  <si>
    <t>0364730631</t>
  </si>
  <si>
    <t>Lành Thùy Dung</t>
  </si>
  <si>
    <t>06/3/1993</t>
  </si>
  <si>
    <t>Sư phạm Toán - Lý</t>
  </si>
  <si>
    <t xml:space="preserve">Chính quy </t>
  </si>
  <si>
    <t>0964786222</t>
  </si>
  <si>
    <t>Nguyễn Tùng Anh</t>
  </si>
  <si>
    <t>06/01/1991</t>
  </si>
  <si>
    <t>Kinh</t>
  </si>
  <si>
    <t>Công nghệ thông tin</t>
  </si>
  <si>
    <t>Tiếng Anh</t>
  </si>
  <si>
    <t>Trường Tiểu học Yên Khoái</t>
  </si>
  <si>
    <t>0365462907</t>
  </si>
  <si>
    <t>Nguyễn Thị Phương Anh</t>
  </si>
  <si>
    <t>13/8/1993</t>
  </si>
  <si>
    <t>13/8/2024</t>
  </si>
  <si>
    <t>0367359284</t>
  </si>
  <si>
    <t>Hoàng Thị Tiền</t>
  </si>
  <si>
    <t>25/9/1990</t>
  </si>
  <si>
    <t>Sư phạm Tin học</t>
  </si>
  <si>
    <t>Trường Tiểu học Hòa Bình</t>
  </si>
  <si>
    <t>0356166365</t>
  </si>
  <si>
    <t>Hoàng Thị Hiền</t>
  </si>
  <si>
    <t>0355990246</t>
  </si>
  <si>
    <t>Lường Thị Chu</t>
  </si>
  <si>
    <t>18/12/1992</t>
  </si>
  <si>
    <t>Tân Liên, Cao Lộc, Lạng Sơn</t>
  </si>
  <si>
    <t>Sư phạm Tiếng Anh</t>
  </si>
  <si>
    <t>0973671846</t>
  </si>
  <si>
    <t>Hoàng Thị Dầu</t>
  </si>
  <si>
    <t>20/12/1997</t>
  </si>
  <si>
    <t>Sán chỉ</t>
  </si>
  <si>
    <t>Tân Yên, Tràng Định, Lạng Sơn</t>
  </si>
  <si>
    <t>Trường Tiểu học và THCS Hữu Khánh</t>
  </si>
  <si>
    <t>0828547302</t>
  </si>
  <si>
    <t>Vũ Hoàng Việt</t>
  </si>
  <si>
    <t>24/9/1989</t>
  </si>
  <si>
    <t>Minh Sơn, Hữu Lũng, Lạng Sơn</t>
  </si>
  <si>
    <t>Công nghệ kỹ thuật môi trường</t>
  </si>
  <si>
    <t>Kỹ sư hạng III</t>
  </si>
  <si>
    <t>V.05.02.07</t>
  </si>
  <si>
    <t>14/8/2024</t>
  </si>
  <si>
    <t>0978216312</t>
  </si>
  <si>
    <t>Lý Văn Út</t>
  </si>
  <si>
    <t>03/8/1995</t>
  </si>
  <si>
    <t>0969996332</t>
  </si>
  <si>
    <t>Dương Thị Hường</t>
  </si>
  <si>
    <t>26/7/1992</t>
  </si>
  <si>
    <t>Dao</t>
  </si>
  <si>
    <t>Mẫu Sơn, Lộc Bình, Lạng Sơn</t>
  </si>
  <si>
    <t>Sư phạm Văn - Sử</t>
  </si>
  <si>
    <t>16/8/2024</t>
  </si>
  <si>
    <t>0396720589</t>
  </si>
  <si>
    <t>Hoàng Thu Thùy</t>
  </si>
  <si>
    <t>03/3/1993</t>
  </si>
  <si>
    <t>Bính Xá, Đình Lập, Lạng Sơn</t>
  </si>
  <si>
    <t>0869300993</t>
  </si>
  <si>
    <t>Hoàng Thị Đạo</t>
  </si>
  <si>
    <t>27/12/1991</t>
  </si>
  <si>
    <t>0889597899</t>
  </si>
  <si>
    <t>Lê Phương Lan</t>
  </si>
  <si>
    <t>07/9/2002</t>
  </si>
  <si>
    <t>Nguyễn Thị Hà</t>
  </si>
  <si>
    <t>25/10/1990</t>
  </si>
  <si>
    <t>0973971231</t>
  </si>
  <si>
    <t>Đỗ Ngọc Hà</t>
  </si>
  <si>
    <t>02/8/1989</t>
  </si>
  <si>
    <t>Trường PTDT bán trú TH&amp;THCS Xuân Dương</t>
  </si>
  <si>
    <t>0965256111</t>
  </si>
  <si>
    <t>Mông Thị Linh</t>
  </si>
  <si>
    <t>24/7/1987</t>
  </si>
  <si>
    <t>15/8/2024</t>
  </si>
  <si>
    <t>Trường Tiểu học Minh Khai</t>
  </si>
  <si>
    <t>0949996490</t>
  </si>
  <si>
    <t>Đặng Thanh Thúy</t>
  </si>
  <si>
    <t>15/02/2001</t>
  </si>
  <si>
    <t>0363178882</t>
  </si>
  <si>
    <t>0965316851</t>
  </si>
  <si>
    <t>Hoàng Trung Nam</t>
  </si>
  <si>
    <t>26/6/2001</t>
  </si>
  <si>
    <t>19/8/2024</t>
  </si>
  <si>
    <t>0989645719</t>
  </si>
  <si>
    <t>Hoàng Ngọc Nga</t>
  </si>
  <si>
    <t>Đông Quan, Lộc Bình, Lạng Sơn</t>
  </si>
  <si>
    <t>0981790006</t>
  </si>
  <si>
    <t>Lộc Thị Tâm</t>
  </si>
  <si>
    <t>15/04/1993</t>
  </si>
  <si>
    <t>Trường Tiểu học và THCS Tú Đoạn</t>
  </si>
  <si>
    <t>0374281632</t>
  </si>
  <si>
    <t>Hoàng Thị Đại</t>
  </si>
  <si>
    <t>29/3/1993</t>
  </si>
  <si>
    <t>Kiên Mộc, Đình Lập, Lạng Sơn</t>
  </si>
  <si>
    <t>Văn học</t>
  </si>
  <si>
    <t>0962342293</t>
  </si>
  <si>
    <t>Lành Thị Thúy</t>
  </si>
  <si>
    <t>12/10/1992</t>
  </si>
  <si>
    <t>0971069992</t>
  </si>
  <si>
    <t>Bắc Quỳnh, Bắc Sơn, Lạng Sơn</t>
  </si>
  <si>
    <t>Nguyễn Minh Quang</t>
  </si>
  <si>
    <t>17/01/1996</t>
  </si>
  <si>
    <t>Đồng Bục, Lộc Bình, Lạng Sơn</t>
  </si>
  <si>
    <t>20/8/2024</t>
  </si>
  <si>
    <t>0393863441</t>
  </si>
  <si>
    <t>Mai Quỳnh Dương</t>
  </si>
  <si>
    <t>18/9/1996</t>
  </si>
  <si>
    <t>0383530522</t>
  </si>
  <si>
    <t>Dương Doãn Đại</t>
  </si>
  <si>
    <t>18/02/1991</t>
  </si>
  <si>
    <t>Giáo dục tiểu học</t>
  </si>
  <si>
    <t>0977727944</t>
  </si>
  <si>
    <t>Hoàng Thị Hòa</t>
  </si>
  <si>
    <t>08/11/1993</t>
  </si>
  <si>
    <t>Phú Xá, Cao Lộc, Lạng Sơn</t>
  </si>
  <si>
    <t>0335457866</t>
  </si>
  <si>
    <t>Lành Bích Như</t>
  </si>
  <si>
    <t>08/4/1994</t>
  </si>
  <si>
    <t>Cao Minh, Phúc Yên, Vĩnh Phúc</t>
  </si>
  <si>
    <t>Sư phạm Lịch sử</t>
  </si>
  <si>
    <t>Trường Tiểu học và THCS Tam Gia</t>
  </si>
  <si>
    <t>0974148454</t>
  </si>
  <si>
    <t>Nông Thị Nguyệt Ánh</t>
  </si>
  <si>
    <t>11/10/2002</t>
  </si>
  <si>
    <t>0327482221</t>
  </si>
  <si>
    <t>Chu Thị Loan</t>
  </si>
  <si>
    <t>20/7/1994</t>
  </si>
  <si>
    <t>Quảng Lạc, TP Lạng Sơn, Lạng Sơn</t>
  </si>
  <si>
    <t>Trường THCS Đồng Bục</t>
  </si>
  <si>
    <t>0392955529</t>
  </si>
  <si>
    <t>20/01/1992</t>
  </si>
  <si>
    <t>Sư phạm Toán</t>
  </si>
  <si>
    <t>21/8/2024</t>
  </si>
  <si>
    <t>Hoàng Thị Thu Hà</t>
  </si>
  <si>
    <t>29/4/1995</t>
  </si>
  <si>
    <t>Sàn Viên, Lộc Bình, Lạng Sơn</t>
  </si>
  <si>
    <t>0975446571</t>
  </si>
  <si>
    <t>Nông Thị Thùy Vân</t>
  </si>
  <si>
    <t>02/10/1993</t>
  </si>
  <si>
    <t>Hợp Thành, Cao Lộc, Lạng Sơn</t>
  </si>
  <si>
    <t>0846189228</t>
  </si>
  <si>
    <t>0363888336</t>
  </si>
  <si>
    <t>Lăng Thị Ngọc Châm</t>
  </si>
  <si>
    <t>10/8/2001</t>
  </si>
  <si>
    <t>0379651046</t>
  </si>
  <si>
    <t>Ma Thị Kim Thu</t>
  </si>
  <si>
    <t>13/02/2001</t>
  </si>
  <si>
    <t>0355952393</t>
  </si>
  <si>
    <t>22/8/2024</t>
  </si>
  <si>
    <t>Chu Khánh Huyền</t>
  </si>
  <si>
    <t>22/10/2002</t>
  </si>
  <si>
    <t>Bắc Việt, Văn Lãng, Lạng Sơn</t>
  </si>
  <si>
    <t>23/8/2024</t>
  </si>
  <si>
    <t>0362643402</t>
  </si>
  <si>
    <t>Lộc Thị Kim Oanh</t>
  </si>
  <si>
    <t>12/6/1986</t>
  </si>
  <si>
    <t>0398473806</t>
  </si>
  <si>
    <t>Tô Thị Loan</t>
  </si>
  <si>
    <t>20/9/1984</t>
  </si>
  <si>
    <t>Hữu Khánh, Lộc Bình, Lạng Sơn</t>
  </si>
  <si>
    <t>0357675904</t>
  </si>
  <si>
    <t>Hoàng Thị Phong</t>
  </si>
  <si>
    <t>05/9/2000</t>
  </si>
  <si>
    <t>Cao Lâu, Cao Lộc, Lạng Sơn</t>
  </si>
  <si>
    <t>0865589032</t>
  </si>
  <si>
    <t>Hoàng Thị Thanh Trang</t>
  </si>
  <si>
    <t>19/10/1993</t>
  </si>
  <si>
    <t>Hòa Thắng, Hữu Lũng, Lạng Sơn</t>
  </si>
  <si>
    <t>0989973670</t>
  </si>
  <si>
    <t>Yên Bình, Hữu Lũng, Lạng Sơn</t>
  </si>
  <si>
    <t>Trương Thùy Linh</t>
  </si>
  <si>
    <t>26/02/1999</t>
  </si>
  <si>
    <t>Chi Lăng, TP Lạng Sơn, Lạng Sơn</t>
  </si>
  <si>
    <t>0961686296</t>
  </si>
  <si>
    <t>08/6/1992</t>
  </si>
  <si>
    <t>Hoàng Đồng, TP Lạng Sơn, Lạng Sơn</t>
  </si>
  <si>
    <t>0375506518</t>
  </si>
  <si>
    <t>Chu Khắc Thi</t>
  </si>
  <si>
    <t>05/02/1993</t>
  </si>
  <si>
    <t>Thống Nhất, Lộc Bình, Lạng Sơn</t>
  </si>
  <si>
    <t>Sư phạm Sinh - Hóa</t>
  </si>
  <si>
    <t>0886622983</t>
  </si>
  <si>
    <t>Đàm Thị Trang</t>
  </si>
  <si>
    <t>27/3/1998</t>
  </si>
  <si>
    <t>Gia Cát, Cao Lộc, Lạng Sơn</t>
  </si>
  <si>
    <t>0965734471</t>
  </si>
  <si>
    <t>Triệu Văn Thu</t>
  </si>
  <si>
    <t>04/12/1993</t>
  </si>
  <si>
    <t>Yên Lỗ, Bình Gia, Lạng Sơn</t>
  </si>
  <si>
    <t>0816350681</t>
  </si>
  <si>
    <t>Hoàng Thị Hải Lý</t>
  </si>
  <si>
    <t>06/4/1996</t>
  </si>
  <si>
    <t>Long Đống, Bắc Sơn, Lạng Sơn</t>
  </si>
  <si>
    <t>0389387403</t>
  </si>
  <si>
    <t>Hà Thị Thu</t>
  </si>
  <si>
    <t>07/02/1992</t>
  </si>
  <si>
    <t>Sư phạm Văn-Địa</t>
  </si>
  <si>
    <t>0976436693</t>
  </si>
  <si>
    <t>Vi Minh Hồng</t>
  </si>
  <si>
    <t>21/8/1987</t>
  </si>
  <si>
    <t>Hóa học</t>
  </si>
  <si>
    <t>28/8/2024</t>
  </si>
  <si>
    <t>0971891312</t>
  </si>
  <si>
    <t>Vi Thị Mưa</t>
  </si>
  <si>
    <t>28/11/2002</t>
  </si>
  <si>
    <t>Minh Hiệp, Lộc Bình, Lạng Sơn</t>
  </si>
  <si>
    <t>Sư phạm Giáo dục công dân</t>
  </si>
  <si>
    <t>27/8/2024</t>
  </si>
  <si>
    <t>0398280306</t>
  </si>
  <si>
    <t>Đỗ Thị Thùy Linh</t>
  </si>
  <si>
    <t>09/12/1993</t>
  </si>
  <si>
    <t>TT Đồng Đăng, Cao Lộc, Lạng Sơn</t>
  </si>
  <si>
    <t>0963331802</t>
  </si>
  <si>
    <t>Vi Văn Thuật</t>
  </si>
  <si>
    <t>06/01/1986</t>
  </si>
  <si>
    <t>Trường THCS Khuất Xá</t>
  </si>
  <si>
    <t>0972136858</t>
  </si>
  <si>
    <t>Nguyễn Thị Lụa</t>
  </si>
  <si>
    <t>23/12/1992</t>
  </si>
  <si>
    <t>Gia Lộc, Chi Lăng, Lạng Sơn</t>
  </si>
  <si>
    <t>0966547691</t>
  </si>
  <si>
    <t>Hoàng Tiến Dũng</t>
  </si>
  <si>
    <t>05/7/1997</t>
  </si>
  <si>
    <t>Trường Tiểu học Khuất Xá I</t>
  </si>
  <si>
    <t>0396321013</t>
  </si>
  <si>
    <t>Nông Xuân Khánh</t>
  </si>
  <si>
    <t>30/10/1992</t>
  </si>
  <si>
    <t>0963916237</t>
  </si>
  <si>
    <t>Lường Thị Thu Hiền</t>
  </si>
  <si>
    <t>26/8/1991</t>
  </si>
  <si>
    <t>26/8/2024</t>
  </si>
  <si>
    <t>0375223609</t>
  </si>
  <si>
    <t>Nguyễn Thị Thu Hà</t>
  </si>
  <si>
    <t>20/4/1996</t>
  </si>
  <si>
    <t>Sán Dìu</t>
  </si>
  <si>
    <t>Phi Điền, Lục Ngạn, Bắc Giang</t>
  </si>
  <si>
    <t>0982768984</t>
  </si>
  <si>
    <t>Lý Thị Mời</t>
  </si>
  <si>
    <t>05/01/1993</t>
  </si>
  <si>
    <t>0357971640</t>
  </si>
  <si>
    <t>Lường Văn Nguyệt</t>
  </si>
  <si>
    <t>13/11/1987</t>
  </si>
  <si>
    <t>0369214719</t>
  </si>
  <si>
    <t>Lường Thị Ngay</t>
  </si>
  <si>
    <t>09/7/1992</t>
  </si>
  <si>
    <t>0349754342</t>
  </si>
  <si>
    <t>Vũ Tiến Đạt</t>
  </si>
  <si>
    <t>29/11/2001</t>
  </si>
  <si>
    <t>0343141652</t>
  </si>
  <si>
    <t>Hoàng Thị Phương</t>
  </si>
  <si>
    <t>23/5/1996</t>
  </si>
  <si>
    <t>Tân Thành, Cao Lộc, Lạng Sơn</t>
  </si>
  <si>
    <t>0364114335</t>
  </si>
  <si>
    <t>Phạm Hải Như</t>
  </si>
  <si>
    <t>19/3/1995</t>
  </si>
  <si>
    <t>0399491155</t>
  </si>
  <si>
    <t>Lường Thị Thanh Hiếu</t>
  </si>
  <si>
    <t>19/4/1996</t>
  </si>
  <si>
    <t>0967044396</t>
  </si>
  <si>
    <t>Nông Thị Hiền</t>
  </si>
  <si>
    <t>16/5/1992</t>
  </si>
  <si>
    <t>0353985992</t>
  </si>
  <si>
    <t>Lý Thị Thu Giang</t>
  </si>
  <si>
    <t>18/10/1987</t>
  </si>
  <si>
    <t>29/8/2024</t>
  </si>
  <si>
    <t>0375254451</t>
  </si>
  <si>
    <t>Tô Hồng Thái</t>
  </si>
  <si>
    <t>12/7/1994</t>
  </si>
  <si>
    <t>0987238909</t>
  </si>
  <si>
    <t>Nông Thị Thu</t>
  </si>
  <si>
    <t>07/3/1988</t>
  </si>
  <si>
    <t>0357485688</t>
  </si>
  <si>
    <t>Vương Thị Bẩy</t>
  </si>
  <si>
    <t>27/7/1988</t>
  </si>
  <si>
    <t>Bình Trung, Cao Lộc, Lạng Sơn</t>
  </si>
  <si>
    <t>0986349333</t>
  </si>
  <si>
    <t>Phương Thị Hành</t>
  </si>
  <si>
    <t>12/01/1997</t>
  </si>
  <si>
    <t>Sán chay</t>
  </si>
  <si>
    <t>0915679514</t>
  </si>
  <si>
    <t>Hoàng Thị Thu Hoài</t>
  </si>
  <si>
    <t>31/5/1994</t>
  </si>
  <si>
    <t>0963121534</t>
  </si>
  <si>
    <t>Hoàng Ánh Nguyệt</t>
  </si>
  <si>
    <t>28/5/1989</t>
  </si>
  <si>
    <t>0961999553</t>
  </si>
  <si>
    <t>Ngành hoặc chuyên ngành đào tạo</t>
  </si>
  <si>
    <t>Nông Thị Sinh</t>
  </si>
  <si>
    <t>23/02/1994</t>
  </si>
  <si>
    <t>Tú Xuyên, Văn Quan, Lạng Sơn</t>
  </si>
  <si>
    <t>0364181826</t>
  </si>
  <si>
    <t>Bùi Đức Nhuận</t>
  </si>
  <si>
    <t>04/9/1988</t>
  </si>
  <si>
    <t>0889377222</t>
  </si>
  <si>
    <t>Bế Bích Hậu</t>
  </si>
  <si>
    <t>04/8/1988</t>
  </si>
  <si>
    <t>0978891123</t>
  </si>
  <si>
    <t>Dương Thị Tuyết</t>
  </si>
  <si>
    <t>08/12/1988</t>
  </si>
  <si>
    <t>Từ xa</t>
  </si>
  <si>
    <t>0919527403</t>
  </si>
  <si>
    <t>Vi Văn Khai</t>
  </si>
  <si>
    <t>04/02/1992</t>
  </si>
  <si>
    <t>0982652322</t>
  </si>
  <si>
    <t>Vy Thị Thu Hiền</t>
  </si>
  <si>
    <t>24/4/1990</t>
  </si>
  <si>
    <t>0865856926</t>
  </si>
  <si>
    <t>Vĩnh Trại, TP Lạng Sơn, Lạng Sơn</t>
  </si>
  <si>
    <t>30/8/2024</t>
  </si>
  <si>
    <t>Trần Thị Hương</t>
  </si>
  <si>
    <t>19/10/1989</t>
  </si>
  <si>
    <t>TT Hữu Lũng, Hữu Lũng, Lạng Sơn</t>
  </si>
  <si>
    <t>0339631889</t>
  </si>
  <si>
    <t>Hoàng Thị Chanh</t>
  </si>
  <si>
    <t>25/3/1993</t>
  </si>
  <si>
    <t>0989578825</t>
  </si>
  <si>
    <t>Vy Thị Nhiệm</t>
  </si>
  <si>
    <t>12/7/1990</t>
  </si>
  <si>
    <t>0963337855</t>
  </si>
  <si>
    <t>Nông Thị Lợi</t>
  </si>
  <si>
    <t>11/4/1986</t>
  </si>
  <si>
    <t>0972539983</t>
  </si>
  <si>
    <t>Hoàng Thị Lộc Dung</t>
  </si>
  <si>
    <t>16/4/1993</t>
  </si>
  <si>
    <t>0349103488</t>
  </si>
  <si>
    <t>Lương Minh Hồng</t>
  </si>
  <si>
    <t>22/12/1994</t>
  </si>
  <si>
    <t>0988106637</t>
  </si>
  <si>
    <t>Phùng Thị Nga</t>
  </si>
  <si>
    <t>26/01/1997</t>
  </si>
  <si>
    <t>Tú Mịch, Lộc Bình, Lạng Sơn</t>
  </si>
  <si>
    <t>0399123877</t>
  </si>
  <si>
    <t>Hoàng Hải Phong</t>
  </si>
  <si>
    <t>12/12/1985</t>
  </si>
  <si>
    <t>Mai Pha, TP Lạng Sơn, Lạng Sơn</t>
  </si>
  <si>
    <t>Liên thông</t>
  </si>
  <si>
    <t>0912603129</t>
  </si>
  <si>
    <t>Triệu Thị Quỳnh</t>
  </si>
  <si>
    <t>01/11/1992</t>
  </si>
  <si>
    <t>0397678776</t>
  </si>
  <si>
    <t>Đàng Thị Thắm</t>
  </si>
  <si>
    <t>29/5/1989</t>
  </si>
  <si>
    <t>Vân An, Chi Lăng, Lạng Sơn</t>
  </si>
  <si>
    <t>0988524051</t>
  </si>
  <si>
    <t>Dương Thị Lê</t>
  </si>
  <si>
    <t>06/8/1991</t>
  </si>
  <si>
    <t>0397219533</t>
  </si>
  <si>
    <t>Lương Thị Kiều</t>
  </si>
  <si>
    <t>14/12/1992</t>
  </si>
  <si>
    <t>0345687479</t>
  </si>
  <si>
    <t>Nguyễn Bá Trường</t>
  </si>
  <si>
    <t>16/02/1996</t>
  </si>
  <si>
    <t>0989267120</t>
  </si>
  <si>
    <t>Lý Thị Hường</t>
  </si>
  <si>
    <t>16/8/1995</t>
  </si>
  <si>
    <t>0394198211</t>
  </si>
  <si>
    <t>Lương Thùy Thêu</t>
  </si>
  <si>
    <t>02/10/1991</t>
  </si>
  <si>
    <t>Sư phạm Văn - Địa</t>
  </si>
  <si>
    <t>0974855188</t>
  </si>
  <si>
    <t>Vy Thị Định</t>
  </si>
  <si>
    <t>15/6/1991</t>
  </si>
  <si>
    <t>0343095491</t>
  </si>
  <si>
    <t>Hoàng Bích Diệp</t>
  </si>
  <si>
    <t>17/5/1996</t>
  </si>
  <si>
    <t>0977370896</t>
  </si>
  <si>
    <t>Vy Ngọc Mai</t>
  </si>
  <si>
    <t>25/3/2001</t>
  </si>
  <si>
    <t>Đồng Giáp, Văn Quan, Lạng Sơn</t>
  </si>
  <si>
    <t>0326335776</t>
  </si>
  <si>
    <t>Trịnh Thị Thủy</t>
  </si>
  <si>
    <t>30/7/1994</t>
  </si>
  <si>
    <t>Sư phạm Giáo dục chính trị</t>
  </si>
  <si>
    <t>0963126614</t>
  </si>
  <si>
    <t>Sái Thị Quỳnh Trang</t>
  </si>
  <si>
    <t>10/4/1996</t>
  </si>
  <si>
    <t>Lâm Ca, Đình Lập, Lạng Sơn</t>
  </si>
  <si>
    <t>0337912200</t>
  </si>
  <si>
    <t>Đàm Thị Thanh Hương</t>
  </si>
  <si>
    <t>29/5/1994</t>
  </si>
  <si>
    <t>0868290594</t>
  </si>
  <si>
    <t>Mạc Thị Loan</t>
  </si>
  <si>
    <t>17/02/1994</t>
  </si>
  <si>
    <t>Vạn Thủy, Bắc Sơn, Lạng Sơn</t>
  </si>
  <si>
    <t>0385226697</t>
  </si>
  <si>
    <t>Dương Thị Dịu</t>
  </si>
  <si>
    <t>13/7/1994</t>
  </si>
  <si>
    <t>Nhất Tiến, Bắc Sơn, Lạng Sơn</t>
  </si>
  <si>
    <t>0968462381</t>
  </si>
  <si>
    <t>Hoàng Văn Luật</t>
  </si>
  <si>
    <t>10/9/1992</t>
  </si>
  <si>
    <t>Tri Lễ, Văn Quan, Lạng Sơn</t>
  </si>
  <si>
    <t>0962585321</t>
  </si>
  <si>
    <t>Hoàng Thị Oai</t>
  </si>
  <si>
    <t>Con bệnh binh, DTTS</t>
  </si>
  <si>
    <t>0378116882</t>
  </si>
  <si>
    <t>Vi Thị Hiền</t>
  </si>
  <si>
    <t>05/11/1992</t>
  </si>
  <si>
    <t>Khuất Xá, Lộc Bình, Lạng Sơn</t>
  </si>
  <si>
    <t>0358596396</t>
  </si>
  <si>
    <t>Phạm Thị Nhài</t>
  </si>
  <si>
    <t>13/02/1990</t>
  </si>
  <si>
    <t>Văn Lang, Na Rì, Bắc Kạn</t>
  </si>
  <si>
    <t>0396931474</t>
  </si>
  <si>
    <t>Hoàng Thị Ân</t>
  </si>
  <si>
    <t>0363743669</t>
  </si>
  <si>
    <t>Hoàng Thị Nga</t>
  </si>
  <si>
    <t>08/6/1995</t>
  </si>
  <si>
    <t>0965740585</t>
  </si>
  <si>
    <t>Đinh Thị Thủy</t>
  </si>
  <si>
    <t>24/10/1993</t>
  </si>
  <si>
    <t>Kim Đồng, Tràng Định, Lạng Sơn</t>
  </si>
  <si>
    <t>0823541688</t>
  </si>
  <si>
    <t>Nông Thị Hồng Nhung</t>
  </si>
  <si>
    <t>03/7/1996</t>
  </si>
  <si>
    <t>Hữu Lễ, Văn Quan, Lạng Sơn</t>
  </si>
  <si>
    <t>0358999196</t>
  </si>
  <si>
    <t>Nông Thị Trà Như</t>
  </si>
  <si>
    <t>05/01/2002</t>
  </si>
  <si>
    <t>0344200151</t>
  </si>
  <si>
    <t>Hứa Thị Lan</t>
  </si>
  <si>
    <t>01/8/1986</t>
  </si>
  <si>
    <t>0915705296</t>
  </si>
  <si>
    <t>Đoàn Thị Thúy Vân</t>
  </si>
  <si>
    <t>07/12/1991</t>
  </si>
  <si>
    <t>Hùng Sơn, Tràng Định, Lạng Sơn</t>
  </si>
  <si>
    <t>0352052012</t>
  </si>
  <si>
    <t>Đàng Thành Thị</t>
  </si>
  <si>
    <t>23/3/1991</t>
  </si>
  <si>
    <t>Bùi Hồng Linh</t>
  </si>
  <si>
    <t>27/10/1989</t>
  </si>
  <si>
    <t>Ngô Quốc Huy</t>
  </si>
  <si>
    <t>09/10/1989</t>
  </si>
  <si>
    <t>0395144256</t>
  </si>
  <si>
    <t>0961325810</t>
  </si>
  <si>
    <t>Hứa Thúy Vân</t>
  </si>
  <si>
    <t>Sư phạm Ngữ văn (Thạc sĩ, Ngữ văn)</t>
  </si>
  <si>
    <t>0972924654</t>
  </si>
  <si>
    <t>III</t>
  </si>
  <si>
    <t>Trường Trung học cơ sở Tú Mịch (Chỉ tiêu tuyển dụng: 01 chỉ tiêu giáo viên THCS hạng III, chuyên ngành Sư phạm: Toán - Lý hoặc Toán học)</t>
  </si>
  <si>
    <t>Trường Trung học cơ sở Đồng Bục (Chỉ tiêu tuyển dụng: 01 chỉ tiêu giáo viên THCS hạng III, chuyên ngành Sư phạm: Toán - Lý hoặc Toán học)</t>
  </si>
  <si>
    <t>Số điện thoại</t>
  </si>
  <si>
    <t>Chẩn đoán viên động vật hạng III</t>
  </si>
  <si>
    <t>Chứng chỉ nghiệp vụ sư phạm cấp ngày 11/7/2018 (28 tháng hợp đồng)</t>
  </si>
  <si>
    <t>A</t>
  </si>
  <si>
    <t>Kết quả kiểm tra phiếu đăng ký dự tuyển</t>
  </si>
  <si>
    <t>Đủ điều kiện, tiêu chuẩn</t>
  </si>
  <si>
    <t>Bồi dưỡng nghiệp vụ sư phạm cho giáo viên Tin học cấp Tiểu học (cấp ngày 19/12/2023)</t>
  </si>
  <si>
    <t>Bồi dưỡng nghiệp vụ sư phạm cho giáo viên Tin học cấp Tiểu học (cấp ngày 25/6/2024)</t>
  </si>
  <si>
    <t>Chứng chỉ nghiệp vụ sư phạm cho giáo viên Tiếng Anh cấp Tiểu học cấp ngày 25/6/2024</t>
  </si>
  <si>
    <t>Chứng chỉ nghiệp vụ sư phạm cho giáo viên Tin học cấp Tiểu học cấp ngày 19/12/2023</t>
  </si>
  <si>
    <t>Hưng Vũ, Bắc Sơn, Lạng Sơn</t>
  </si>
  <si>
    <t>Chứng chỉ nghiệp vụ sư phạm cho giáo viên Tin học cấp THCS cấp ngày 19/12/2023</t>
  </si>
  <si>
    <t>Chứng chỉ nghiệp vụ sư phạm Hóa học trung học phổ thông cấp ngày 28/5/2024</t>
  </si>
  <si>
    <t>Trung tâm Dịch vụ nông nghiệp (Chỉ tiêu tuyển dụng: 01 chỉ tiêu Chẩn đoán viên bệnh động vật hạng III, chuyên ngành: Thú y, chăn nuôi thú y, bệnh học thủy sản, nuôi trồng thủy sản, công nghệ sinh học)</t>
  </si>
  <si>
    <t>B</t>
  </si>
  <si>
    <t>Trường PTDT bán trú Tiểu học và Trung học cơ sở Xuân Dương (Chỉ tiêu tuyển dụng: 01 chỉ tiêu giáo viên Tiểu học hạng III)</t>
  </si>
  <si>
    <t>Trường PTDT bán trú Tiểu học và Trung học cơ sở Xuân Dương (Chỉ tiêu tuyển dụng: 01 giáo viên THCS hạng III)</t>
  </si>
  <si>
    <t>Danh sách này ấn định là 130 thí sinh./.</t>
  </si>
  <si>
    <t>Trường PTDT bán trú Tiểu học và THCS Ái Quốc (Chỉ tiêu tuyển dụng: 01 chỉ tiêu giáo viên THCS hạng III, chuyên ngành Sư phạm: Văn - Sử hoặc Lịch sử)</t>
  </si>
  <si>
    <t>Trường PTDT bán trú TH&amp;THCS Ái Quốc</t>
  </si>
  <si>
    <t>Kết quả thi vòng 2</t>
  </si>
  <si>
    <t>Điểm ưu tiên</t>
  </si>
  <si>
    <t>Điểm trừ do vi phạm nội quy</t>
  </si>
  <si>
    <t>Tổng điểm</t>
  </si>
  <si>
    <t>Bỏ thi</t>
  </si>
  <si>
    <t>Trừ 25% điểm do vi phạm nội quy ở mức Khiển trách</t>
  </si>
  <si>
    <t>Trúng tuyển</t>
  </si>
  <si>
    <t>Kết quả</t>
  </si>
  <si>
    <t>Biểu số 01</t>
  </si>
  <si>
    <t>BIỂU KẾT QUẢ TUYỂN DỤNG VIÊN CHỨC HUYỆN LỘC BÌNH NĂM 2024</t>
  </si>
  <si>
    <t>UBND HUYỆN LỘC BÌNH</t>
  </si>
  <si>
    <t>HỘI ĐỒNG TDVC NĂM 2024</t>
  </si>
  <si>
    <t>(Biểu kèm theo Thông báo số 23/TB-HĐTDVC ngày 04/11/2024 của Hội đồng tuyển dụng viên chức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</si>
</sst>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#,##0;[Red]#,##0"/>
  </numFmts>
  <fonts count="28">
    <font>
      <sz val="14"/>
      <color theme="1"/>
      <name val="Times New Roman"/>
      <family val="2"/>
    </font>
    <font>
      <sz val="14"/>
      <color rgb="FF9C0006"/>
      <name val="Times New Roman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4"/>
      <color theme="1"/>
      <name val="Times New Roman"/>
      <family val="2"/>
    </font>
    <font>
      <sz val="11"/>
      <color theme="1"/>
      <name val="Times New Roman"/>
      <family val="2"/>
    </font>
    <font>
      <b/>
      <i/>
      <sz val="11"/>
      <color theme="1"/>
      <name val="Times New Roman"/>
      <family val="2"/>
    </font>
    <font>
      <sz val="11"/>
      <color rgb="FFFF0000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Times New Roman"/>
      <family val="2"/>
    </font>
    <font>
      <b/>
      <sz val="14"/>
      <color rgb="FFFF0000"/>
      <name val="Times New Roman"/>
      <family val="1"/>
    </font>
    <font>
      <b/>
      <sz val="11"/>
      <color theme="1"/>
      <name val="&quot;Times New Roman&quot;"/>
    </font>
    <font>
      <sz val="11"/>
      <color theme="1"/>
      <name val="Times New Roman&quot;"/>
    </font>
    <font>
      <sz val="11"/>
      <color theme="1"/>
      <name val="&quot;Times New Roman&quot;"/>
    </font>
    <font>
      <b/>
      <i/>
      <sz val="11"/>
      <color theme="1"/>
      <name val="&quot;Times New Roman&quot;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</cellStyleXfs>
  <cellXfs count="206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quotePrefix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11" fillId="0" borderId="1" xfId="3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/>
    </xf>
    <xf numFmtId="1" fontId="6" fillId="0" borderId="1" xfId="2" applyNumberFormat="1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6" fillId="0" borderId="1" xfId="1" applyFont="1" applyFill="1" applyBorder="1" applyAlignment="1">
      <alignment horizontal="left" vertical="center"/>
    </xf>
    <xf numFmtId="1" fontId="19" fillId="0" borderId="1" xfId="0" applyNumberFormat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1" fontId="2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3" applyFont="1" applyBorder="1" applyAlignment="1">
      <alignment horizontal="center" vertical="center"/>
    </xf>
    <xf numFmtId="1" fontId="10" fillId="0" borderId="1" xfId="0" quotePrefix="1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1" xfId="2" quotePrefix="1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/>
    </xf>
    <xf numFmtId="0" fontId="10" fillId="0" borderId="1" xfId="2" applyFont="1" applyBorder="1" applyAlignment="1">
      <alignment vertical="center" wrapText="1"/>
    </xf>
    <xf numFmtId="14" fontId="10" fillId="0" borderId="1" xfId="0" quotePrefix="1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quotePrefix="1" applyFont="1" applyBorder="1" applyAlignment="1">
      <alignment horizontal="center" vertical="center"/>
    </xf>
    <xf numFmtId="0" fontId="10" fillId="0" borderId="1" xfId="3" applyFont="1" applyBorder="1" applyAlignment="1">
      <alignment horizontal="left" vertical="center" wrapText="1"/>
    </xf>
    <xf numFmtId="165" fontId="6" fillId="0" borderId="1" xfId="3" applyNumberFormat="1" applyFont="1" applyBorder="1" applyAlignment="1">
      <alignment horizontal="left" vertical="center"/>
    </xf>
    <xf numFmtId="1" fontId="10" fillId="0" borderId="1" xfId="2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1" xfId="3" quotePrefix="1" applyFont="1" applyBorder="1" applyAlignment="1">
      <alignment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3" quotePrefix="1" applyFont="1" applyBorder="1" applyAlignment="1">
      <alignment horizontal="center" vertical="center"/>
    </xf>
    <xf numFmtId="1" fontId="20" fillId="0" borderId="1" xfId="0" quotePrefix="1" applyNumberFormat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4" fontId="10" fillId="0" borderId="1" xfId="2" quotePrefix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3" fillId="0" borderId="1" xfId="0" quotePrefix="1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quotePrefix="1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quotePrefix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6" fillId="0" borderId="1" xfId="0" applyFont="1" applyBorder="1"/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3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0" fillId="0" borderId="0" xfId="0" applyFill="1"/>
    <xf numFmtId="0" fontId="7" fillId="6" borderId="1" xfId="0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left" vertical="center" wrapText="1"/>
    </xf>
    <xf numFmtId="0" fontId="10" fillId="3" borderId="1" xfId="2" applyFont="1" applyFill="1" applyBorder="1" applyAlignment="1">
      <alignment horizontal="center" vertical="center" wrapText="1"/>
    </xf>
    <xf numFmtId="1" fontId="10" fillId="3" borderId="1" xfId="0" quotePrefix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left" vertical="center"/>
    </xf>
    <xf numFmtId="0" fontId="10" fillId="3" borderId="1" xfId="2" quotePrefix="1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left" vertical="center"/>
    </xf>
    <xf numFmtId="0" fontId="10" fillId="3" borderId="1" xfId="0" quotePrefix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1" xfId="3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0" fillId="0" borderId="1" xfId="2" quotePrefix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14" fontId="10" fillId="0" borderId="1" xfId="0" quotePrefix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14" fontId="26" fillId="0" borderId="1" xfId="0" quotePrefix="1" applyNumberFormat="1" applyFont="1" applyBorder="1" applyAlignment="1">
      <alignment horizontal="center" vertical="center"/>
    </xf>
    <xf numFmtId="0" fontId="26" fillId="0" borderId="1" xfId="0" quotePrefix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</cellXfs>
  <cellStyles count="4">
    <cellStyle name="Bad" xfId="1" builtinId="27"/>
    <cellStyle name="Normal" xfId="0" builtinId="0"/>
    <cellStyle name="Normal 2" xfId="2"/>
    <cellStyle name="Normal 3 2 2" xfId="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370932</xdr:colOff>
      <xdr:row>2</xdr:row>
      <xdr:rowOff>19057</xdr:rowOff>
    </xdr:from>
    <xdr:to>
      <xdr:col>2</xdr:col>
      <xdr:colOff>1066100</xdr:colOff>
      <xdr:row>2</xdr:row>
      <xdr:rowOff>19057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93AAD9C6-A63C-4ADA-89A1-5C2B8E5E87DF}"/>
            </a:ext>
          </a:extLst>
        </xdr:cNvPr>
        <xdr:cNvCxnSpPr/>
      </xdr:nvCxnSpPr>
      <xdr:spPr>
        <a:xfrm>
          <a:off x="1181844" y="495307"/>
          <a:ext cx="6951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7"/>
  <sheetViews>
    <sheetView tabSelected="1" zoomScale="74" zoomScaleNormal="74" workbookViewId="0">
      <selection activeCell="A5" sqref="A5:Y5"/>
    </sheetView>
  </sheetViews>
  <sheetFormatPr defaultRowHeight="18.75"/>
  <cols>
    <col min="1" max="1" width="4.5546875" customWidth="1"/>
    <col min="2" max="2" width="4.88671875" style="11" customWidth="1"/>
    <col min="3" max="3" width="18" style="11" customWidth="1"/>
    <col min="4" max="5" width="8.88671875" customWidth="1"/>
    <col min="6" max="6" width="6.21875" style="142" customWidth="1"/>
    <col min="7" max="7" width="28.44140625" customWidth="1"/>
    <col min="8" max="8" width="8.88671875" style="6" customWidth="1"/>
    <col min="9" max="9" width="15.109375" style="9" customWidth="1"/>
    <col min="10" max="10" width="12.33203125" style="9" customWidth="1"/>
    <col min="11" max="11" width="7.77734375" style="9" customWidth="1"/>
    <col min="12" max="12" width="18.44140625" style="9" hidden="1" customWidth="1"/>
    <col min="13" max="13" width="8.88671875" style="6" hidden="1" customWidth="1"/>
    <col min="14" max="14" width="22.88671875" style="9" hidden="1" customWidth="1"/>
    <col min="15" max="15" width="0.109375" style="9" hidden="1" customWidth="1"/>
    <col min="16" max="16" width="7.21875" style="9" customWidth="1"/>
    <col min="17" max="17" width="11.21875" style="9" hidden="1" customWidth="1"/>
    <col min="18" max="18" width="14.109375" style="9" hidden="1" customWidth="1"/>
    <col min="19" max="19" width="10.21875" hidden="1" customWidth="1"/>
    <col min="20" max="20" width="18.44140625" style="75" hidden="1" customWidth="1"/>
    <col min="21" max="21" width="12.5546875" style="114" customWidth="1"/>
    <col min="22" max="22" width="10.109375" style="114" customWidth="1"/>
    <col min="23" max="23" width="9.6640625" style="9" customWidth="1"/>
    <col min="24" max="24" width="14.5546875" style="116" customWidth="1"/>
    <col min="25" max="25" width="18" style="9" customWidth="1"/>
  </cols>
  <sheetData>
    <row r="1" spans="1:25" ht="19.5" customHeight="1">
      <c r="A1" s="190" t="s">
        <v>678</v>
      </c>
      <c r="B1" s="190"/>
      <c r="C1" s="190"/>
      <c r="D1" s="190"/>
      <c r="E1" s="2"/>
      <c r="F1" s="139"/>
      <c r="G1" s="1"/>
      <c r="H1" s="3"/>
      <c r="I1" s="4"/>
      <c r="J1" s="4"/>
      <c r="K1" s="3"/>
      <c r="L1" s="4"/>
      <c r="M1" s="3"/>
      <c r="N1" s="4"/>
      <c r="O1" s="4"/>
      <c r="P1" s="4"/>
      <c r="Q1" s="4"/>
      <c r="R1" s="4"/>
      <c r="S1" s="5"/>
      <c r="T1" s="19"/>
      <c r="Y1" s="116" t="s">
        <v>676</v>
      </c>
    </row>
    <row r="2" spans="1:25" ht="18" customHeight="1">
      <c r="A2" s="189" t="s">
        <v>679</v>
      </c>
      <c r="B2" s="189"/>
      <c r="C2" s="189"/>
      <c r="D2" s="189"/>
      <c r="E2" s="2"/>
      <c r="F2" s="139"/>
      <c r="G2" s="1"/>
      <c r="H2" s="3"/>
      <c r="I2" s="4"/>
      <c r="J2" s="4"/>
      <c r="K2" s="3"/>
      <c r="L2" s="4"/>
      <c r="M2" s="3"/>
      <c r="N2" s="4"/>
      <c r="O2" s="4"/>
      <c r="P2" s="4"/>
      <c r="Q2" s="4"/>
      <c r="R2" s="4"/>
      <c r="S2" s="5"/>
      <c r="T2" s="19"/>
    </row>
    <row r="3" spans="1:25">
      <c r="A3" s="4"/>
      <c r="B3" s="10"/>
      <c r="C3" s="5"/>
      <c r="D3" s="2"/>
      <c r="E3" s="2"/>
      <c r="F3" s="139"/>
      <c r="G3" s="1"/>
      <c r="H3" s="3"/>
      <c r="I3" s="4"/>
      <c r="J3" s="4"/>
      <c r="K3" s="3"/>
      <c r="L3" s="4"/>
      <c r="M3" s="3"/>
      <c r="N3" s="4"/>
      <c r="O3" s="4"/>
      <c r="P3" s="4"/>
      <c r="Q3" s="4"/>
      <c r="R3" s="4"/>
      <c r="S3" s="5"/>
      <c r="T3" s="19"/>
    </row>
    <row r="4" spans="1:25" ht="31.5" customHeight="1">
      <c r="A4" s="191" t="s">
        <v>677</v>
      </c>
      <c r="B4" s="191"/>
      <c r="C4" s="191"/>
      <c r="D4" s="191"/>
      <c r="E4" s="191"/>
      <c r="F4" s="192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</row>
    <row r="5" spans="1:25" ht="25.5" customHeight="1">
      <c r="A5" s="193" t="s">
        <v>680</v>
      </c>
      <c r="B5" s="193"/>
      <c r="C5" s="193"/>
      <c r="D5" s="193"/>
      <c r="E5" s="193"/>
      <c r="F5" s="194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</row>
    <row r="6" spans="1:25" ht="33.75" customHeight="1">
      <c r="A6" s="199" t="s">
        <v>0</v>
      </c>
      <c r="B6" s="203" t="s">
        <v>1</v>
      </c>
      <c r="C6" s="204" t="s">
        <v>2</v>
      </c>
      <c r="D6" s="205" t="s">
        <v>3</v>
      </c>
      <c r="E6" s="205"/>
      <c r="F6" s="201" t="s">
        <v>4</v>
      </c>
      <c r="G6" s="199" t="s">
        <v>5</v>
      </c>
      <c r="H6" s="199" t="s">
        <v>6</v>
      </c>
      <c r="I6" s="199"/>
      <c r="J6" s="199"/>
      <c r="K6" s="199"/>
      <c r="L6" s="130"/>
      <c r="M6" s="202" t="s">
        <v>7</v>
      </c>
      <c r="N6" s="202"/>
      <c r="O6" s="202"/>
      <c r="P6" s="199" t="s">
        <v>8</v>
      </c>
      <c r="Q6" s="200" t="s">
        <v>9</v>
      </c>
      <c r="R6" s="199" t="s">
        <v>652</v>
      </c>
      <c r="S6" s="199" t="s">
        <v>10</v>
      </c>
      <c r="T6" s="199" t="s">
        <v>648</v>
      </c>
      <c r="U6" s="195" t="s">
        <v>668</v>
      </c>
      <c r="V6" s="196" t="s">
        <v>669</v>
      </c>
      <c r="W6" s="196" t="s">
        <v>670</v>
      </c>
      <c r="X6" s="196" t="s">
        <v>671</v>
      </c>
      <c r="Y6" s="196" t="s">
        <v>675</v>
      </c>
    </row>
    <row r="7" spans="1:25" ht="57">
      <c r="A7" s="199"/>
      <c r="B7" s="203"/>
      <c r="C7" s="204"/>
      <c r="D7" s="36" t="s">
        <v>11</v>
      </c>
      <c r="E7" s="36" t="s">
        <v>12</v>
      </c>
      <c r="F7" s="201"/>
      <c r="G7" s="199"/>
      <c r="H7" s="130" t="s">
        <v>13</v>
      </c>
      <c r="I7" s="130" t="s">
        <v>493</v>
      </c>
      <c r="J7" s="130" t="s">
        <v>14</v>
      </c>
      <c r="K7" s="130" t="s">
        <v>15</v>
      </c>
      <c r="L7" s="130" t="s">
        <v>106</v>
      </c>
      <c r="M7" s="130" t="s">
        <v>16</v>
      </c>
      <c r="N7" s="130" t="s">
        <v>17</v>
      </c>
      <c r="O7" s="130" t="s">
        <v>18</v>
      </c>
      <c r="P7" s="199"/>
      <c r="Q7" s="200"/>
      <c r="R7" s="199"/>
      <c r="S7" s="199"/>
      <c r="T7" s="199"/>
      <c r="U7" s="195"/>
      <c r="V7" s="197"/>
      <c r="W7" s="197"/>
      <c r="X7" s="197"/>
      <c r="Y7" s="197"/>
    </row>
    <row r="8" spans="1:25" s="187" customFormat="1" ht="24" customHeight="1">
      <c r="A8" s="182">
        <v>1</v>
      </c>
      <c r="B8" s="182">
        <v>2</v>
      </c>
      <c r="C8" s="188">
        <v>3</v>
      </c>
      <c r="D8" s="183" t="s">
        <v>19</v>
      </c>
      <c r="E8" s="183" t="s">
        <v>20</v>
      </c>
      <c r="F8" s="184" t="s">
        <v>21</v>
      </c>
      <c r="G8" s="184" t="s">
        <v>22</v>
      </c>
      <c r="H8" s="182">
        <v>8</v>
      </c>
      <c r="I8" s="182">
        <v>9</v>
      </c>
      <c r="J8" s="182">
        <v>10</v>
      </c>
      <c r="K8" s="182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12</v>
      </c>
      <c r="Q8" s="185">
        <v>17</v>
      </c>
      <c r="R8" s="182">
        <v>18</v>
      </c>
      <c r="S8" s="182">
        <v>19</v>
      </c>
      <c r="T8" s="186"/>
      <c r="U8" s="186">
        <v>13</v>
      </c>
      <c r="V8" s="186">
        <v>14</v>
      </c>
      <c r="W8" s="186">
        <v>15</v>
      </c>
      <c r="X8" s="186">
        <v>16</v>
      </c>
      <c r="Y8" s="186">
        <v>17</v>
      </c>
    </row>
    <row r="9" spans="1:25" ht="29.25" customHeight="1">
      <c r="A9" s="74" t="s">
        <v>651</v>
      </c>
      <c r="B9" s="73" t="s">
        <v>24</v>
      </c>
      <c r="C9" s="39"/>
      <c r="D9" s="40"/>
      <c r="E9" s="40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50"/>
      <c r="T9" s="41"/>
      <c r="U9" s="118"/>
      <c r="V9" s="121"/>
      <c r="W9" s="121"/>
      <c r="X9" s="106"/>
      <c r="Y9" s="164"/>
    </row>
    <row r="10" spans="1:25" ht="29.25" customHeight="1">
      <c r="A10" s="42" t="s">
        <v>23</v>
      </c>
      <c r="B10" s="73" t="s">
        <v>52</v>
      </c>
      <c r="C10" s="43"/>
      <c r="D10" s="80"/>
      <c r="E10" s="81"/>
      <c r="F10" s="44"/>
      <c r="G10" s="44"/>
      <c r="H10" s="14"/>
      <c r="I10" s="41"/>
      <c r="J10" s="41"/>
      <c r="K10" s="14"/>
      <c r="L10" s="41"/>
      <c r="M10" s="14"/>
      <c r="N10" s="41"/>
      <c r="O10" s="41"/>
      <c r="P10" s="41"/>
      <c r="Q10" s="41"/>
      <c r="R10" s="41"/>
      <c r="S10" s="132"/>
      <c r="T10" s="41"/>
      <c r="U10" s="118"/>
      <c r="V10" s="121"/>
      <c r="W10" s="121"/>
      <c r="X10" s="106"/>
      <c r="Y10" s="164"/>
    </row>
    <row r="11" spans="1:25" s="13" customFormat="1" ht="29.25" customHeight="1">
      <c r="A11" s="7">
        <v>1</v>
      </c>
      <c r="B11" s="73" t="s">
        <v>50</v>
      </c>
      <c r="C11" s="45"/>
      <c r="D11" s="42"/>
      <c r="E11" s="46"/>
      <c r="F11" s="70"/>
      <c r="G11" s="42"/>
      <c r="H11" s="131"/>
      <c r="I11" s="12"/>
      <c r="J11" s="12"/>
      <c r="K11" s="12"/>
      <c r="L11" s="12"/>
      <c r="M11" s="131"/>
      <c r="N11" s="12"/>
      <c r="O11" s="12"/>
      <c r="P11" s="12"/>
      <c r="Q11" s="12"/>
      <c r="R11" s="12"/>
      <c r="S11" s="133"/>
      <c r="T11" s="12"/>
      <c r="U11" s="118"/>
      <c r="V11" s="106"/>
      <c r="W11" s="106"/>
      <c r="X11" s="106"/>
      <c r="Y11" s="165"/>
    </row>
    <row r="12" spans="1:25" s="33" customFormat="1" ht="38.25" customHeight="1">
      <c r="A12" s="76"/>
      <c r="B12" s="14">
        <v>1</v>
      </c>
      <c r="C12" s="47" t="s">
        <v>226</v>
      </c>
      <c r="D12" s="44"/>
      <c r="E12" s="77" t="s">
        <v>227</v>
      </c>
      <c r="F12" s="35" t="s">
        <v>101</v>
      </c>
      <c r="G12" s="43" t="s">
        <v>140</v>
      </c>
      <c r="H12" s="14" t="s">
        <v>28</v>
      </c>
      <c r="I12" s="14" t="s">
        <v>228</v>
      </c>
      <c r="J12" s="14" t="s">
        <v>124</v>
      </c>
      <c r="K12" s="14" t="s">
        <v>105</v>
      </c>
      <c r="L12" s="14"/>
      <c r="M12" s="14" t="s">
        <v>107</v>
      </c>
      <c r="N12" s="14" t="s">
        <v>26</v>
      </c>
      <c r="O12" s="14" t="s">
        <v>27</v>
      </c>
      <c r="P12" s="14" t="s">
        <v>109</v>
      </c>
      <c r="Q12" s="78" t="s">
        <v>224</v>
      </c>
      <c r="R12" s="14" t="s">
        <v>653</v>
      </c>
      <c r="S12" s="34" t="s">
        <v>229</v>
      </c>
      <c r="T12" s="78" t="s">
        <v>230</v>
      </c>
      <c r="U12" s="115">
        <v>56</v>
      </c>
      <c r="V12" s="115">
        <v>5</v>
      </c>
      <c r="W12" s="122"/>
      <c r="X12" s="127">
        <f>U12+V12</f>
        <v>61</v>
      </c>
      <c r="Y12" s="166" t="s">
        <v>674</v>
      </c>
    </row>
    <row r="13" spans="1:25" s="33" customFormat="1" ht="38.25" customHeight="1">
      <c r="A13" s="76"/>
      <c r="B13" s="14">
        <v>2</v>
      </c>
      <c r="C13" s="47" t="s">
        <v>364</v>
      </c>
      <c r="D13" s="44"/>
      <c r="E13" s="77" t="s">
        <v>365</v>
      </c>
      <c r="F13" s="35" t="s">
        <v>101</v>
      </c>
      <c r="G13" s="43" t="s">
        <v>366</v>
      </c>
      <c r="H13" s="14" t="s">
        <v>28</v>
      </c>
      <c r="I13" s="14" t="s">
        <v>218</v>
      </c>
      <c r="J13" s="14" t="s">
        <v>104</v>
      </c>
      <c r="K13" s="14" t="s">
        <v>105</v>
      </c>
      <c r="L13" s="35" t="s">
        <v>654</v>
      </c>
      <c r="M13" s="14" t="s">
        <v>107</v>
      </c>
      <c r="N13" s="14" t="s">
        <v>26</v>
      </c>
      <c r="O13" s="14" t="s">
        <v>27</v>
      </c>
      <c r="P13" s="14" t="s">
        <v>109</v>
      </c>
      <c r="Q13" s="78" t="s">
        <v>359</v>
      </c>
      <c r="R13" s="14" t="s">
        <v>653</v>
      </c>
      <c r="S13" s="34" t="s">
        <v>229</v>
      </c>
      <c r="T13" s="78" t="s">
        <v>367</v>
      </c>
      <c r="U13" s="115">
        <v>54.5</v>
      </c>
      <c r="V13" s="115">
        <v>5</v>
      </c>
      <c r="W13" s="122"/>
      <c r="X13" s="71">
        <f t="shared" ref="X13:X76" si="0">U13+V13</f>
        <v>59.5</v>
      </c>
      <c r="Y13" s="115"/>
    </row>
    <row r="14" spans="1:25" s="24" customFormat="1" ht="30" customHeight="1">
      <c r="A14" s="7">
        <v>2</v>
      </c>
      <c r="B14" s="73" t="s">
        <v>51</v>
      </c>
      <c r="C14" s="45"/>
      <c r="D14" s="42"/>
      <c r="E14" s="46"/>
      <c r="F14" s="70"/>
      <c r="G14" s="48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10"/>
      <c r="T14" s="131"/>
      <c r="U14" s="115"/>
      <c r="V14" s="107"/>
      <c r="W14" s="107"/>
      <c r="X14" s="71"/>
      <c r="Y14" s="71"/>
    </row>
    <row r="15" spans="1:25" s="33" customFormat="1" ht="36.75" customHeight="1">
      <c r="A15" s="76"/>
      <c r="B15" s="14">
        <v>1</v>
      </c>
      <c r="C15" s="47" t="s">
        <v>278</v>
      </c>
      <c r="D15" s="44"/>
      <c r="E15" s="77" t="s">
        <v>279</v>
      </c>
      <c r="F15" s="35" t="s">
        <v>135</v>
      </c>
      <c r="G15" s="43" t="s">
        <v>179</v>
      </c>
      <c r="H15" s="14" t="s">
        <v>28</v>
      </c>
      <c r="I15" s="14" t="s">
        <v>218</v>
      </c>
      <c r="J15" s="14" t="s">
        <v>542</v>
      </c>
      <c r="K15" s="14" t="s">
        <v>105</v>
      </c>
      <c r="L15" s="35" t="s">
        <v>655</v>
      </c>
      <c r="M15" s="14" t="s">
        <v>107</v>
      </c>
      <c r="N15" s="14" t="s">
        <v>26</v>
      </c>
      <c r="O15" s="14" t="s">
        <v>27</v>
      </c>
      <c r="P15" s="14" t="s">
        <v>109</v>
      </c>
      <c r="Q15" s="78" t="s">
        <v>280</v>
      </c>
      <c r="R15" s="14" t="s">
        <v>653</v>
      </c>
      <c r="S15" s="34" t="s">
        <v>281</v>
      </c>
      <c r="T15" s="78" t="s">
        <v>282</v>
      </c>
      <c r="U15" s="115">
        <v>54</v>
      </c>
      <c r="V15" s="115">
        <v>5</v>
      </c>
      <c r="W15" s="122"/>
      <c r="X15" s="71">
        <f t="shared" si="0"/>
        <v>59</v>
      </c>
      <c r="Y15" s="115"/>
    </row>
    <row r="16" spans="1:25" s="33" customFormat="1" ht="36.75" customHeight="1">
      <c r="A16" s="76"/>
      <c r="B16" s="14">
        <v>2</v>
      </c>
      <c r="C16" s="47" t="s">
        <v>361</v>
      </c>
      <c r="D16" s="44"/>
      <c r="E16" s="77" t="s">
        <v>362</v>
      </c>
      <c r="F16" s="35" t="s">
        <v>135</v>
      </c>
      <c r="G16" s="43" t="s">
        <v>123</v>
      </c>
      <c r="H16" s="14" t="s">
        <v>28</v>
      </c>
      <c r="I16" s="14" t="s">
        <v>218</v>
      </c>
      <c r="J16" s="14" t="s">
        <v>104</v>
      </c>
      <c r="K16" s="14" t="s">
        <v>196</v>
      </c>
      <c r="L16" s="35" t="s">
        <v>654</v>
      </c>
      <c r="M16" s="14" t="s">
        <v>107</v>
      </c>
      <c r="N16" s="14" t="s">
        <v>26</v>
      </c>
      <c r="O16" s="14" t="s">
        <v>27</v>
      </c>
      <c r="P16" s="14" t="s">
        <v>109</v>
      </c>
      <c r="Q16" s="78" t="s">
        <v>359</v>
      </c>
      <c r="R16" s="14" t="s">
        <v>653</v>
      </c>
      <c r="S16" s="34" t="s">
        <v>281</v>
      </c>
      <c r="T16" s="78" t="s">
        <v>363</v>
      </c>
      <c r="U16" s="115">
        <v>69</v>
      </c>
      <c r="V16" s="115">
        <v>5</v>
      </c>
      <c r="W16" s="122"/>
      <c r="X16" s="127">
        <f t="shared" si="0"/>
        <v>74</v>
      </c>
      <c r="Y16" s="166" t="s">
        <v>674</v>
      </c>
    </row>
    <row r="17" spans="1:25" s="33" customFormat="1" ht="33" customHeight="1">
      <c r="A17" s="76"/>
      <c r="B17" s="14">
        <v>3</v>
      </c>
      <c r="C17" s="47" t="s">
        <v>634</v>
      </c>
      <c r="D17" s="44"/>
      <c r="E17" s="77" t="s">
        <v>635</v>
      </c>
      <c r="F17" s="35" t="s">
        <v>101</v>
      </c>
      <c r="G17" s="43" t="s">
        <v>549</v>
      </c>
      <c r="H17" s="14" t="s">
        <v>28</v>
      </c>
      <c r="I17" s="14" t="s">
        <v>218</v>
      </c>
      <c r="J17" s="14" t="s">
        <v>104</v>
      </c>
      <c r="K17" s="14" t="s">
        <v>105</v>
      </c>
      <c r="L17" s="35" t="s">
        <v>654</v>
      </c>
      <c r="M17" s="14" t="s">
        <v>107</v>
      </c>
      <c r="N17" s="14" t="s">
        <v>26</v>
      </c>
      <c r="O17" s="14" t="s">
        <v>27</v>
      </c>
      <c r="P17" s="14" t="s">
        <v>109</v>
      </c>
      <c r="Q17" s="78" t="s">
        <v>515</v>
      </c>
      <c r="R17" s="14" t="s">
        <v>653</v>
      </c>
      <c r="S17" s="34" t="s">
        <v>281</v>
      </c>
      <c r="T17" s="78" t="s">
        <v>641</v>
      </c>
      <c r="U17" s="115">
        <v>62</v>
      </c>
      <c r="V17" s="115">
        <v>5</v>
      </c>
      <c r="W17" s="122"/>
      <c r="X17" s="71">
        <f t="shared" si="0"/>
        <v>67</v>
      </c>
      <c r="Y17" s="115"/>
    </row>
    <row r="18" spans="1:25" s="24" customFormat="1" ht="29.25" customHeight="1">
      <c r="A18" s="7">
        <v>3</v>
      </c>
      <c r="B18" s="73" t="s">
        <v>53</v>
      </c>
      <c r="C18" s="45"/>
      <c r="D18" s="42"/>
      <c r="E18" s="46"/>
      <c r="F18" s="70"/>
      <c r="G18" s="48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10"/>
      <c r="T18" s="131"/>
      <c r="U18" s="115"/>
      <c r="V18" s="107"/>
      <c r="W18" s="107"/>
      <c r="X18" s="71"/>
      <c r="Y18" s="71"/>
    </row>
    <row r="19" spans="1:25" s="33" customFormat="1" ht="33" customHeight="1">
      <c r="A19" s="76"/>
      <c r="B19" s="14">
        <v>1</v>
      </c>
      <c r="C19" s="47" t="s">
        <v>205</v>
      </c>
      <c r="D19" s="44"/>
      <c r="E19" s="77" t="s">
        <v>206</v>
      </c>
      <c r="F19" s="35" t="s">
        <v>101</v>
      </c>
      <c r="G19" s="43" t="s">
        <v>207</v>
      </c>
      <c r="H19" s="14" t="s">
        <v>28</v>
      </c>
      <c r="I19" s="14" t="s">
        <v>119</v>
      </c>
      <c r="J19" s="14" t="s">
        <v>124</v>
      </c>
      <c r="K19" s="14" t="s">
        <v>105</v>
      </c>
      <c r="L19" s="14"/>
      <c r="M19" s="14" t="s">
        <v>107</v>
      </c>
      <c r="N19" s="14" t="s">
        <v>26</v>
      </c>
      <c r="O19" s="14" t="s">
        <v>27</v>
      </c>
      <c r="P19" s="14" t="s">
        <v>109</v>
      </c>
      <c r="Q19" s="78" t="s">
        <v>202</v>
      </c>
      <c r="R19" s="14" t="s">
        <v>653</v>
      </c>
      <c r="S19" s="34" t="s">
        <v>208</v>
      </c>
      <c r="T19" s="78" t="s">
        <v>209</v>
      </c>
      <c r="U19" s="115">
        <v>81.5</v>
      </c>
      <c r="V19" s="115">
        <v>5</v>
      </c>
      <c r="W19" s="122"/>
      <c r="X19" s="127">
        <f t="shared" si="0"/>
        <v>86.5</v>
      </c>
      <c r="Y19" s="166" t="s">
        <v>674</v>
      </c>
    </row>
    <row r="20" spans="1:25" s="33" customFormat="1" ht="33" customHeight="1">
      <c r="A20" s="76"/>
      <c r="B20" s="14">
        <v>2</v>
      </c>
      <c r="C20" s="47" t="s">
        <v>287</v>
      </c>
      <c r="D20" s="79" t="s">
        <v>288</v>
      </c>
      <c r="E20" s="77"/>
      <c r="F20" s="35" t="s">
        <v>101</v>
      </c>
      <c r="G20" s="43" t="s">
        <v>207</v>
      </c>
      <c r="H20" s="14" t="s">
        <v>28</v>
      </c>
      <c r="I20" s="14" t="s">
        <v>119</v>
      </c>
      <c r="J20" s="14" t="s">
        <v>104</v>
      </c>
      <c r="K20" s="14" t="s">
        <v>105</v>
      </c>
      <c r="L20" s="14"/>
      <c r="M20" s="14" t="s">
        <v>107</v>
      </c>
      <c r="N20" s="14" t="s">
        <v>26</v>
      </c>
      <c r="O20" s="14" t="s">
        <v>27</v>
      </c>
      <c r="P20" s="14" t="s">
        <v>109</v>
      </c>
      <c r="Q20" s="78" t="s">
        <v>289</v>
      </c>
      <c r="R20" s="14" t="s">
        <v>653</v>
      </c>
      <c r="S20" s="34" t="s">
        <v>208</v>
      </c>
      <c r="T20" s="78" t="s">
        <v>290</v>
      </c>
      <c r="U20" s="115">
        <v>63.5</v>
      </c>
      <c r="V20" s="115">
        <v>5</v>
      </c>
      <c r="W20" s="122"/>
      <c r="X20" s="71">
        <f t="shared" si="0"/>
        <v>68.5</v>
      </c>
      <c r="Y20" s="115"/>
    </row>
    <row r="21" spans="1:25" s="33" customFormat="1" ht="33" customHeight="1">
      <c r="A21" s="76"/>
      <c r="B21" s="14">
        <v>3</v>
      </c>
      <c r="C21" s="47" t="s">
        <v>611</v>
      </c>
      <c r="D21" s="79"/>
      <c r="E21" s="77" t="s">
        <v>200</v>
      </c>
      <c r="F21" s="35" t="s">
        <v>101</v>
      </c>
      <c r="G21" s="43" t="s">
        <v>306</v>
      </c>
      <c r="H21" s="14" t="s">
        <v>28</v>
      </c>
      <c r="I21" s="14" t="s">
        <v>119</v>
      </c>
      <c r="J21" s="14" t="s">
        <v>124</v>
      </c>
      <c r="K21" s="14" t="s">
        <v>125</v>
      </c>
      <c r="L21" s="14"/>
      <c r="M21" s="14" t="s">
        <v>107</v>
      </c>
      <c r="N21" s="14" t="s">
        <v>26</v>
      </c>
      <c r="O21" s="14" t="s">
        <v>27</v>
      </c>
      <c r="P21" s="14" t="s">
        <v>109</v>
      </c>
      <c r="Q21" s="78" t="s">
        <v>471</v>
      </c>
      <c r="R21" s="14" t="s">
        <v>653</v>
      </c>
      <c r="S21" s="34" t="s">
        <v>208</v>
      </c>
      <c r="T21" s="78" t="s">
        <v>612</v>
      </c>
      <c r="U21" s="115">
        <v>63.5</v>
      </c>
      <c r="V21" s="115">
        <v>5</v>
      </c>
      <c r="W21" s="122"/>
      <c r="X21" s="71">
        <f t="shared" si="0"/>
        <v>68.5</v>
      </c>
      <c r="Y21" s="115"/>
    </row>
    <row r="22" spans="1:25" s="25" customFormat="1" ht="29.25" customHeight="1">
      <c r="A22" s="7">
        <v>4</v>
      </c>
      <c r="B22" s="73" t="s">
        <v>54</v>
      </c>
      <c r="C22" s="47"/>
      <c r="D22" s="44"/>
      <c r="E22" s="49"/>
      <c r="F22" s="35"/>
      <c r="G22" s="50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34"/>
      <c r="T22" s="14"/>
      <c r="U22" s="115"/>
      <c r="V22" s="123"/>
      <c r="W22" s="123"/>
      <c r="X22" s="71"/>
      <c r="Y22" s="120"/>
    </row>
    <row r="23" spans="1:25" s="33" customFormat="1" ht="33" customHeight="1">
      <c r="A23" s="82"/>
      <c r="B23" s="14">
        <v>1</v>
      </c>
      <c r="C23" s="47" t="s">
        <v>133</v>
      </c>
      <c r="D23" s="83"/>
      <c r="E23" s="77" t="s">
        <v>134</v>
      </c>
      <c r="F23" s="35" t="s">
        <v>135</v>
      </c>
      <c r="G23" s="50" t="s">
        <v>136</v>
      </c>
      <c r="H23" s="14" t="s">
        <v>28</v>
      </c>
      <c r="I23" s="14" t="s">
        <v>119</v>
      </c>
      <c r="J23" s="14" t="s">
        <v>124</v>
      </c>
      <c r="K23" s="14" t="s">
        <v>105</v>
      </c>
      <c r="L23" s="14"/>
      <c r="M23" s="14" t="s">
        <v>107</v>
      </c>
      <c r="N23" s="14" t="s">
        <v>26</v>
      </c>
      <c r="O23" s="14" t="s">
        <v>27</v>
      </c>
      <c r="P23" s="14" t="s">
        <v>109</v>
      </c>
      <c r="Q23" s="78" t="s">
        <v>120</v>
      </c>
      <c r="R23" s="14" t="s">
        <v>653</v>
      </c>
      <c r="S23" s="39" t="s">
        <v>30</v>
      </c>
      <c r="T23" s="78" t="s">
        <v>137</v>
      </c>
      <c r="U23" s="115">
        <v>61.8</v>
      </c>
      <c r="V23" s="115">
        <v>5</v>
      </c>
      <c r="W23" s="122"/>
      <c r="X23" s="127">
        <f t="shared" si="0"/>
        <v>66.8</v>
      </c>
      <c r="Y23" s="166" t="s">
        <v>674</v>
      </c>
    </row>
    <row r="24" spans="1:25" s="33" customFormat="1" ht="33" customHeight="1">
      <c r="A24" s="82"/>
      <c r="B24" s="14">
        <v>2</v>
      </c>
      <c r="C24" s="47" t="s">
        <v>222</v>
      </c>
      <c r="D24" s="83"/>
      <c r="E24" s="77" t="s">
        <v>223</v>
      </c>
      <c r="F24" s="140" t="s">
        <v>217</v>
      </c>
      <c r="G24" s="50" t="s">
        <v>154</v>
      </c>
      <c r="H24" s="14" t="s">
        <v>28</v>
      </c>
      <c r="I24" s="14" t="s">
        <v>119</v>
      </c>
      <c r="J24" s="14" t="s">
        <v>104</v>
      </c>
      <c r="K24" s="14" t="s">
        <v>105</v>
      </c>
      <c r="L24" s="14"/>
      <c r="M24" s="14" t="s">
        <v>219</v>
      </c>
      <c r="N24" s="14" t="s">
        <v>26</v>
      </c>
      <c r="O24" s="14" t="s">
        <v>27</v>
      </c>
      <c r="P24" s="14" t="s">
        <v>107</v>
      </c>
      <c r="Q24" s="78" t="s">
        <v>224</v>
      </c>
      <c r="R24" s="14" t="s">
        <v>653</v>
      </c>
      <c r="S24" s="39" t="s">
        <v>30</v>
      </c>
      <c r="T24" s="78" t="s">
        <v>225</v>
      </c>
      <c r="U24" s="115">
        <v>85.3</v>
      </c>
      <c r="V24" s="128">
        <v>0</v>
      </c>
      <c r="W24" s="115"/>
      <c r="X24" s="127">
        <f t="shared" si="0"/>
        <v>85.3</v>
      </c>
      <c r="Y24" s="166" t="s">
        <v>674</v>
      </c>
    </row>
    <row r="25" spans="1:25" s="33" customFormat="1" ht="33" customHeight="1">
      <c r="A25" s="82"/>
      <c r="B25" s="14">
        <v>3</v>
      </c>
      <c r="C25" s="47" t="s">
        <v>460</v>
      </c>
      <c r="D25" s="83"/>
      <c r="E25" s="77" t="s">
        <v>461</v>
      </c>
      <c r="F25" s="140" t="s">
        <v>217</v>
      </c>
      <c r="G25" s="50" t="s">
        <v>379</v>
      </c>
      <c r="H25" s="14" t="s">
        <v>28</v>
      </c>
      <c r="I25" s="14" t="s">
        <v>119</v>
      </c>
      <c r="J25" s="14" t="s">
        <v>124</v>
      </c>
      <c r="K25" s="14" t="s">
        <v>105</v>
      </c>
      <c r="L25" s="14"/>
      <c r="M25" s="14" t="s">
        <v>219</v>
      </c>
      <c r="N25" s="14" t="s">
        <v>26</v>
      </c>
      <c r="O25" s="14" t="s">
        <v>27</v>
      </c>
      <c r="P25" s="14" t="s">
        <v>107</v>
      </c>
      <c r="Q25" s="78" t="s">
        <v>437</v>
      </c>
      <c r="R25" s="14" t="s">
        <v>653</v>
      </c>
      <c r="S25" s="39" t="s">
        <v>30</v>
      </c>
      <c r="T25" s="78" t="s">
        <v>462</v>
      </c>
      <c r="U25" s="115">
        <v>63.5</v>
      </c>
      <c r="V25" s="128">
        <v>0</v>
      </c>
      <c r="W25" s="115"/>
      <c r="X25" s="71">
        <f t="shared" si="0"/>
        <v>63.5</v>
      </c>
      <c r="Y25" s="115"/>
    </row>
    <row r="26" spans="1:25" s="33" customFormat="1" ht="33" customHeight="1">
      <c r="A26" s="82"/>
      <c r="B26" s="14">
        <v>4</v>
      </c>
      <c r="C26" s="47" t="s">
        <v>463</v>
      </c>
      <c r="D26" s="83"/>
      <c r="E26" s="77" t="s">
        <v>464</v>
      </c>
      <c r="F26" s="35" t="s">
        <v>101</v>
      </c>
      <c r="G26" s="50" t="s">
        <v>379</v>
      </c>
      <c r="H26" s="14" t="s">
        <v>28</v>
      </c>
      <c r="I26" s="14" t="s">
        <v>119</v>
      </c>
      <c r="J26" s="14" t="s">
        <v>124</v>
      </c>
      <c r="K26" s="14" t="s">
        <v>105</v>
      </c>
      <c r="L26" s="14"/>
      <c r="M26" s="14" t="s">
        <v>107</v>
      </c>
      <c r="N26" s="14" t="s">
        <v>26</v>
      </c>
      <c r="O26" s="14" t="s">
        <v>27</v>
      </c>
      <c r="P26" s="14" t="s">
        <v>109</v>
      </c>
      <c r="Q26" s="78" t="s">
        <v>437</v>
      </c>
      <c r="R26" s="14" t="s">
        <v>653</v>
      </c>
      <c r="S26" s="39" t="s">
        <v>30</v>
      </c>
      <c r="T26" s="78" t="s">
        <v>465</v>
      </c>
      <c r="U26" s="115">
        <v>61.5</v>
      </c>
      <c r="V26" s="115">
        <v>5</v>
      </c>
      <c r="W26" s="122"/>
      <c r="X26" s="71">
        <f t="shared" si="0"/>
        <v>66.5</v>
      </c>
      <c r="Y26" s="115"/>
    </row>
    <row r="27" spans="1:25" s="33" customFormat="1" ht="33" customHeight="1">
      <c r="A27" s="82"/>
      <c r="B27" s="14">
        <v>5</v>
      </c>
      <c r="C27" s="47" t="s">
        <v>504</v>
      </c>
      <c r="D27" s="83"/>
      <c r="E27" s="77" t="s">
        <v>505</v>
      </c>
      <c r="F27" s="35" t="s">
        <v>101</v>
      </c>
      <c r="G27" s="50" t="s">
        <v>306</v>
      </c>
      <c r="H27" s="14" t="s">
        <v>28</v>
      </c>
      <c r="I27" s="14" t="s">
        <v>119</v>
      </c>
      <c r="J27" s="14" t="s">
        <v>506</v>
      </c>
      <c r="K27" s="14" t="s">
        <v>105</v>
      </c>
      <c r="L27" s="14"/>
      <c r="M27" s="14" t="s">
        <v>107</v>
      </c>
      <c r="N27" s="14" t="s">
        <v>26</v>
      </c>
      <c r="O27" s="14" t="s">
        <v>27</v>
      </c>
      <c r="P27" s="14" t="s">
        <v>109</v>
      </c>
      <c r="Q27" s="78" t="s">
        <v>471</v>
      </c>
      <c r="R27" s="14" t="s">
        <v>653</v>
      </c>
      <c r="S27" s="39" t="s">
        <v>30</v>
      </c>
      <c r="T27" s="78" t="s">
        <v>507</v>
      </c>
      <c r="U27" s="115">
        <v>51.5</v>
      </c>
      <c r="V27" s="115">
        <v>5</v>
      </c>
      <c r="W27" s="122"/>
      <c r="X27" s="71">
        <f t="shared" si="0"/>
        <v>56.5</v>
      </c>
      <c r="Y27" s="115"/>
    </row>
    <row r="28" spans="1:25" s="33" customFormat="1" ht="33" customHeight="1">
      <c r="A28" s="82"/>
      <c r="B28" s="14">
        <v>6</v>
      </c>
      <c r="C28" s="47" t="s">
        <v>520</v>
      </c>
      <c r="D28" s="83"/>
      <c r="E28" s="77" t="s">
        <v>521</v>
      </c>
      <c r="F28" s="35" t="s">
        <v>135</v>
      </c>
      <c r="G28" s="50" t="s">
        <v>147</v>
      </c>
      <c r="H28" s="14" t="s">
        <v>28</v>
      </c>
      <c r="I28" s="14" t="s">
        <v>119</v>
      </c>
      <c r="J28" s="14" t="s">
        <v>124</v>
      </c>
      <c r="K28" s="14" t="s">
        <v>125</v>
      </c>
      <c r="L28" s="14"/>
      <c r="M28" s="14" t="s">
        <v>107</v>
      </c>
      <c r="N28" s="14" t="s">
        <v>26</v>
      </c>
      <c r="O28" s="14" t="s">
        <v>27</v>
      </c>
      <c r="P28" s="14" t="s">
        <v>109</v>
      </c>
      <c r="Q28" s="78" t="s">
        <v>515</v>
      </c>
      <c r="R28" s="14" t="s">
        <v>653</v>
      </c>
      <c r="S28" s="39" t="s">
        <v>30</v>
      </c>
      <c r="T28" s="78" t="s">
        <v>522</v>
      </c>
      <c r="U28" s="115">
        <v>55.3</v>
      </c>
      <c r="V28" s="115">
        <v>5</v>
      </c>
      <c r="W28" s="122"/>
      <c r="X28" s="71">
        <f t="shared" si="0"/>
        <v>60.3</v>
      </c>
      <c r="Y28" s="115"/>
    </row>
    <row r="29" spans="1:25" s="24" customFormat="1" ht="27.75" customHeight="1">
      <c r="A29" s="7">
        <v>5</v>
      </c>
      <c r="B29" s="73" t="s">
        <v>55</v>
      </c>
      <c r="C29" s="45"/>
      <c r="D29" s="42"/>
      <c r="E29" s="46"/>
      <c r="F29" s="70"/>
      <c r="G29" s="72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10"/>
      <c r="T29" s="131"/>
      <c r="U29" s="115"/>
      <c r="V29" s="107"/>
      <c r="W29" s="107"/>
      <c r="X29" s="71"/>
      <c r="Y29" s="71"/>
    </row>
    <row r="30" spans="1:25" s="33" customFormat="1" ht="33" customHeight="1">
      <c r="A30" s="76"/>
      <c r="B30" s="14">
        <v>1</v>
      </c>
      <c r="C30" s="47" t="s">
        <v>581</v>
      </c>
      <c r="D30" s="79"/>
      <c r="E30" s="77" t="s">
        <v>582</v>
      </c>
      <c r="F30" s="35" t="s">
        <v>101</v>
      </c>
      <c r="G30" s="50" t="s">
        <v>583</v>
      </c>
      <c r="H30" s="14" t="s">
        <v>28</v>
      </c>
      <c r="I30" s="14" t="s">
        <v>119</v>
      </c>
      <c r="J30" s="14" t="s">
        <v>124</v>
      </c>
      <c r="K30" s="14" t="s">
        <v>105</v>
      </c>
      <c r="L30" s="14"/>
      <c r="M30" s="14" t="s">
        <v>107</v>
      </c>
      <c r="N30" s="14" t="s">
        <v>26</v>
      </c>
      <c r="O30" s="14" t="s">
        <v>27</v>
      </c>
      <c r="P30" s="14" t="s">
        <v>109</v>
      </c>
      <c r="Q30" s="78" t="s">
        <v>437</v>
      </c>
      <c r="R30" s="14" t="s">
        <v>653</v>
      </c>
      <c r="S30" s="34" t="s">
        <v>430</v>
      </c>
      <c r="T30" s="78" t="s">
        <v>584</v>
      </c>
      <c r="U30" s="115">
        <v>90</v>
      </c>
      <c r="V30" s="115">
        <v>5</v>
      </c>
      <c r="W30" s="122"/>
      <c r="X30" s="71">
        <f t="shared" si="0"/>
        <v>95</v>
      </c>
      <c r="Y30" s="115"/>
    </row>
    <row r="31" spans="1:25" s="33" customFormat="1" ht="33" customHeight="1">
      <c r="A31" s="76"/>
      <c r="B31" s="14">
        <f>B30+1</f>
        <v>2</v>
      </c>
      <c r="C31" s="47" t="s">
        <v>428</v>
      </c>
      <c r="D31" s="79" t="s">
        <v>429</v>
      </c>
      <c r="E31" s="77"/>
      <c r="F31" s="35" t="s">
        <v>101</v>
      </c>
      <c r="G31" s="50" t="s">
        <v>207</v>
      </c>
      <c r="H31" s="14" t="s">
        <v>28</v>
      </c>
      <c r="I31" s="14" t="s">
        <v>119</v>
      </c>
      <c r="J31" s="14" t="s">
        <v>124</v>
      </c>
      <c r="K31" s="14" t="s">
        <v>125</v>
      </c>
      <c r="L31" s="14"/>
      <c r="M31" s="14" t="s">
        <v>107</v>
      </c>
      <c r="N31" s="14" t="s">
        <v>26</v>
      </c>
      <c r="O31" s="14" t="s">
        <v>27</v>
      </c>
      <c r="P31" s="14" t="s">
        <v>109</v>
      </c>
      <c r="Q31" s="78" t="s">
        <v>408</v>
      </c>
      <c r="R31" s="14" t="s">
        <v>653</v>
      </c>
      <c r="S31" s="34" t="s">
        <v>430</v>
      </c>
      <c r="T31" s="78" t="s">
        <v>431</v>
      </c>
      <c r="U31" s="115">
        <v>97.5</v>
      </c>
      <c r="V31" s="115">
        <v>5</v>
      </c>
      <c r="W31" s="122"/>
      <c r="X31" s="127">
        <f t="shared" si="0"/>
        <v>102.5</v>
      </c>
      <c r="Y31" s="166" t="s">
        <v>674</v>
      </c>
    </row>
    <row r="32" spans="1:25" s="33" customFormat="1" ht="33" customHeight="1">
      <c r="A32" s="76"/>
      <c r="B32" s="14">
        <v>3</v>
      </c>
      <c r="C32" s="47" t="s">
        <v>554</v>
      </c>
      <c r="D32" s="79"/>
      <c r="E32" s="77" t="s">
        <v>555</v>
      </c>
      <c r="F32" s="35" t="s">
        <v>101</v>
      </c>
      <c r="G32" s="50" t="s">
        <v>292</v>
      </c>
      <c r="H32" s="14" t="s">
        <v>28</v>
      </c>
      <c r="I32" s="14" t="s">
        <v>119</v>
      </c>
      <c r="J32" s="14" t="s">
        <v>124</v>
      </c>
      <c r="K32" s="14" t="s">
        <v>105</v>
      </c>
      <c r="L32" s="14"/>
      <c r="M32" s="14" t="s">
        <v>107</v>
      </c>
      <c r="N32" s="14" t="s">
        <v>26</v>
      </c>
      <c r="O32" s="14" t="s">
        <v>27</v>
      </c>
      <c r="P32" s="14" t="s">
        <v>109</v>
      </c>
      <c r="Q32" s="78" t="s">
        <v>515</v>
      </c>
      <c r="R32" s="14" t="s">
        <v>653</v>
      </c>
      <c r="S32" s="34" t="s">
        <v>430</v>
      </c>
      <c r="T32" s="78" t="s">
        <v>556</v>
      </c>
      <c r="U32" s="115">
        <v>69</v>
      </c>
      <c r="V32" s="115">
        <v>5</v>
      </c>
      <c r="W32" s="122"/>
      <c r="X32" s="71">
        <f t="shared" si="0"/>
        <v>74</v>
      </c>
      <c r="Y32" s="115"/>
    </row>
    <row r="33" spans="1:25" s="33" customFormat="1" ht="33" customHeight="1">
      <c r="A33" s="76"/>
      <c r="B33" s="14">
        <v>4</v>
      </c>
      <c r="C33" s="47" t="s">
        <v>620</v>
      </c>
      <c r="D33" s="79"/>
      <c r="E33" s="77" t="s">
        <v>621</v>
      </c>
      <c r="F33" s="35" t="s">
        <v>101</v>
      </c>
      <c r="G33" s="50" t="s">
        <v>622</v>
      </c>
      <c r="H33" s="14" t="s">
        <v>28</v>
      </c>
      <c r="I33" s="14" t="s">
        <v>119</v>
      </c>
      <c r="J33" s="14" t="s">
        <v>124</v>
      </c>
      <c r="K33" s="14" t="s">
        <v>105</v>
      </c>
      <c r="L33" s="14"/>
      <c r="M33" s="14" t="s">
        <v>107</v>
      </c>
      <c r="N33" s="14" t="s">
        <v>26</v>
      </c>
      <c r="O33" s="14" t="s">
        <v>27</v>
      </c>
      <c r="P33" s="14" t="s">
        <v>109</v>
      </c>
      <c r="Q33" s="78" t="s">
        <v>515</v>
      </c>
      <c r="R33" s="14" t="s">
        <v>653</v>
      </c>
      <c r="S33" s="34" t="s">
        <v>430</v>
      </c>
      <c r="T33" s="78" t="s">
        <v>623</v>
      </c>
      <c r="U33" s="115">
        <v>63.5</v>
      </c>
      <c r="V33" s="115">
        <v>5</v>
      </c>
      <c r="W33" s="122"/>
      <c r="X33" s="71">
        <f t="shared" si="0"/>
        <v>68.5</v>
      </c>
      <c r="Y33" s="115"/>
    </row>
    <row r="34" spans="1:25" s="24" customFormat="1" ht="30" customHeight="1">
      <c r="A34" s="7">
        <v>6</v>
      </c>
      <c r="B34" s="73" t="s">
        <v>56</v>
      </c>
      <c r="C34" s="45"/>
      <c r="D34" s="42"/>
      <c r="E34" s="46"/>
      <c r="F34" s="70"/>
      <c r="G34" s="72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10"/>
      <c r="T34" s="131"/>
      <c r="U34" s="115"/>
      <c r="V34" s="107"/>
      <c r="W34" s="107"/>
      <c r="X34" s="71"/>
      <c r="Y34" s="71"/>
    </row>
    <row r="35" spans="1:25" s="101" customFormat="1" ht="33" customHeight="1">
      <c r="A35" s="7"/>
      <c r="B35" s="14">
        <v>1</v>
      </c>
      <c r="C35" s="47" t="s">
        <v>152</v>
      </c>
      <c r="D35" s="44"/>
      <c r="E35" s="77" t="s">
        <v>153</v>
      </c>
      <c r="F35" s="35" t="s">
        <v>101</v>
      </c>
      <c r="G35" s="50" t="s">
        <v>154</v>
      </c>
      <c r="H35" s="14" t="s">
        <v>28</v>
      </c>
      <c r="I35" s="14" t="s">
        <v>119</v>
      </c>
      <c r="J35" s="14" t="s">
        <v>124</v>
      </c>
      <c r="K35" s="14" t="s">
        <v>125</v>
      </c>
      <c r="L35" s="14"/>
      <c r="M35" s="14" t="s">
        <v>107</v>
      </c>
      <c r="N35" s="14" t="s">
        <v>26</v>
      </c>
      <c r="O35" s="14" t="s">
        <v>27</v>
      </c>
      <c r="P35" s="14" t="s">
        <v>109</v>
      </c>
      <c r="Q35" s="78" t="s">
        <v>155</v>
      </c>
      <c r="R35" s="14" t="s">
        <v>653</v>
      </c>
      <c r="S35" s="39" t="s">
        <v>31</v>
      </c>
      <c r="T35" s="78" t="s">
        <v>156</v>
      </c>
      <c r="U35" s="115">
        <v>79.8</v>
      </c>
      <c r="V35" s="115">
        <v>5</v>
      </c>
      <c r="W35" s="107"/>
      <c r="X35" s="127">
        <f t="shared" si="0"/>
        <v>84.8</v>
      </c>
      <c r="Y35" s="166" t="s">
        <v>674</v>
      </c>
    </row>
    <row r="36" spans="1:25" s="101" customFormat="1" ht="33" customHeight="1">
      <c r="A36" s="7"/>
      <c r="B36" s="14">
        <f>B35+1</f>
        <v>2</v>
      </c>
      <c r="C36" s="47" t="s">
        <v>630</v>
      </c>
      <c r="D36" s="44"/>
      <c r="E36" s="77" t="s">
        <v>631</v>
      </c>
      <c r="F36" s="35" t="s">
        <v>101</v>
      </c>
      <c r="G36" s="50" t="s">
        <v>632</v>
      </c>
      <c r="H36" s="14" t="s">
        <v>28</v>
      </c>
      <c r="I36" s="14" t="s">
        <v>119</v>
      </c>
      <c r="J36" s="14" t="s">
        <v>124</v>
      </c>
      <c r="K36" s="14" t="s">
        <v>105</v>
      </c>
      <c r="L36" s="14"/>
      <c r="M36" s="14" t="s">
        <v>107</v>
      </c>
      <c r="N36" s="14" t="s">
        <v>26</v>
      </c>
      <c r="O36" s="14" t="s">
        <v>27</v>
      </c>
      <c r="P36" s="14" t="s">
        <v>109</v>
      </c>
      <c r="Q36" s="78" t="s">
        <v>414</v>
      </c>
      <c r="R36" s="14" t="s">
        <v>653</v>
      </c>
      <c r="S36" s="39" t="s">
        <v>31</v>
      </c>
      <c r="T36" s="78" t="s">
        <v>633</v>
      </c>
      <c r="U36" s="115">
        <v>51.5</v>
      </c>
      <c r="V36" s="115">
        <v>5</v>
      </c>
      <c r="W36" s="107"/>
      <c r="X36" s="71">
        <f t="shared" si="0"/>
        <v>56.5</v>
      </c>
      <c r="Y36" s="71"/>
    </row>
    <row r="37" spans="1:25" s="101" customFormat="1" ht="33" customHeight="1">
      <c r="A37" s="7"/>
      <c r="B37" s="14">
        <f t="shared" ref="B37" si="1">B36+1</f>
        <v>3</v>
      </c>
      <c r="C37" s="47" t="s">
        <v>479</v>
      </c>
      <c r="D37" s="44"/>
      <c r="E37" s="77" t="s">
        <v>480</v>
      </c>
      <c r="F37" s="35" t="s">
        <v>135</v>
      </c>
      <c r="G37" s="50" t="s">
        <v>481</v>
      </c>
      <c r="H37" s="14" t="s">
        <v>28</v>
      </c>
      <c r="I37" s="14" t="s">
        <v>119</v>
      </c>
      <c r="J37" s="14" t="s">
        <v>124</v>
      </c>
      <c r="K37" s="14" t="s">
        <v>105</v>
      </c>
      <c r="L37" s="14"/>
      <c r="M37" s="14" t="s">
        <v>107</v>
      </c>
      <c r="N37" s="14" t="s">
        <v>26</v>
      </c>
      <c r="O37" s="14" t="s">
        <v>27</v>
      </c>
      <c r="P37" s="14" t="s">
        <v>109</v>
      </c>
      <c r="Q37" s="78" t="s">
        <v>471</v>
      </c>
      <c r="R37" s="14" t="s">
        <v>653</v>
      </c>
      <c r="S37" s="39" t="s">
        <v>31</v>
      </c>
      <c r="T37" s="78" t="s">
        <v>482</v>
      </c>
      <c r="U37" s="115">
        <v>52.3</v>
      </c>
      <c r="V37" s="115">
        <v>5</v>
      </c>
      <c r="W37" s="107"/>
      <c r="X37" s="71">
        <f t="shared" si="0"/>
        <v>57.3</v>
      </c>
      <c r="Y37" s="71"/>
    </row>
    <row r="38" spans="1:25" s="24" customFormat="1" ht="27" customHeight="1">
      <c r="A38" s="7">
        <v>7</v>
      </c>
      <c r="B38" s="73" t="s">
        <v>57</v>
      </c>
      <c r="C38" s="45"/>
      <c r="D38" s="42"/>
      <c r="E38" s="46"/>
      <c r="F38" s="70"/>
      <c r="G38" s="72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10"/>
      <c r="T38" s="131"/>
      <c r="U38" s="115"/>
      <c r="V38" s="107"/>
      <c r="W38" s="107"/>
      <c r="X38" s="71"/>
      <c r="Y38" s="71"/>
    </row>
    <row r="39" spans="1:25" s="33" customFormat="1" ht="33" customHeight="1">
      <c r="A39" s="76"/>
      <c r="B39" s="14">
        <v>1</v>
      </c>
      <c r="C39" s="47" t="s">
        <v>157</v>
      </c>
      <c r="D39" s="79" t="s">
        <v>158</v>
      </c>
      <c r="E39" s="77"/>
      <c r="F39" s="35" t="s">
        <v>101</v>
      </c>
      <c r="G39" s="50" t="s">
        <v>159</v>
      </c>
      <c r="H39" s="14" t="s">
        <v>28</v>
      </c>
      <c r="I39" s="14" t="s">
        <v>119</v>
      </c>
      <c r="J39" s="14" t="s">
        <v>124</v>
      </c>
      <c r="K39" s="14" t="s">
        <v>125</v>
      </c>
      <c r="L39" s="14"/>
      <c r="M39" s="14" t="s">
        <v>107</v>
      </c>
      <c r="N39" s="14" t="s">
        <v>26</v>
      </c>
      <c r="O39" s="14" t="s">
        <v>27</v>
      </c>
      <c r="P39" s="14" t="s">
        <v>109</v>
      </c>
      <c r="Q39" s="78" t="s">
        <v>155</v>
      </c>
      <c r="R39" s="14" t="s">
        <v>653</v>
      </c>
      <c r="S39" s="39" t="s">
        <v>149</v>
      </c>
      <c r="T39" s="78" t="s">
        <v>160</v>
      </c>
      <c r="U39" s="115">
        <v>77.5</v>
      </c>
      <c r="V39" s="115">
        <v>5</v>
      </c>
      <c r="W39" s="122"/>
      <c r="X39" s="127">
        <f t="shared" si="0"/>
        <v>82.5</v>
      </c>
      <c r="Y39" s="166" t="s">
        <v>674</v>
      </c>
    </row>
    <row r="40" spans="1:25" s="33" customFormat="1" ht="33" customHeight="1">
      <c r="A40" s="76"/>
      <c r="B40" s="14">
        <f>B39+1</f>
        <v>2</v>
      </c>
      <c r="C40" s="47" t="s">
        <v>121</v>
      </c>
      <c r="D40" s="44"/>
      <c r="E40" s="77" t="s">
        <v>122</v>
      </c>
      <c r="F40" s="35" t="s">
        <v>101</v>
      </c>
      <c r="G40" s="50" t="s">
        <v>123</v>
      </c>
      <c r="H40" s="14" t="s">
        <v>28</v>
      </c>
      <c r="I40" s="14" t="s">
        <v>119</v>
      </c>
      <c r="J40" s="14" t="s">
        <v>124</v>
      </c>
      <c r="K40" s="14" t="s">
        <v>125</v>
      </c>
      <c r="L40" s="14"/>
      <c r="M40" s="14" t="s">
        <v>107</v>
      </c>
      <c r="N40" s="14" t="s">
        <v>26</v>
      </c>
      <c r="O40" s="14" t="s">
        <v>27</v>
      </c>
      <c r="P40" s="14" t="s">
        <v>109</v>
      </c>
      <c r="Q40" s="78" t="s">
        <v>126</v>
      </c>
      <c r="R40" s="14" t="s">
        <v>653</v>
      </c>
      <c r="S40" s="39" t="s">
        <v>149</v>
      </c>
      <c r="T40" s="78" t="s">
        <v>151</v>
      </c>
      <c r="U40" s="115">
        <v>57</v>
      </c>
      <c r="V40" s="115">
        <v>5</v>
      </c>
      <c r="W40" s="122"/>
      <c r="X40" s="71">
        <f t="shared" si="0"/>
        <v>62</v>
      </c>
      <c r="Y40" s="115"/>
    </row>
    <row r="41" spans="1:25" s="24" customFormat="1" ht="27.75" customHeight="1">
      <c r="A41" s="7">
        <v>8</v>
      </c>
      <c r="B41" s="73" t="s">
        <v>60</v>
      </c>
      <c r="C41" s="45"/>
      <c r="D41" s="42"/>
      <c r="E41" s="46"/>
      <c r="F41" s="70"/>
      <c r="G41" s="72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10"/>
      <c r="T41" s="131"/>
      <c r="U41" s="115"/>
      <c r="V41" s="107"/>
      <c r="W41" s="107"/>
      <c r="X41" s="71"/>
      <c r="Y41" s="71"/>
    </row>
    <row r="42" spans="1:25" s="26" customFormat="1" ht="29.25" customHeight="1">
      <c r="A42" s="8" t="s">
        <v>69</v>
      </c>
      <c r="B42" s="51" t="s">
        <v>58</v>
      </c>
      <c r="C42" s="52"/>
      <c r="D42" s="53"/>
      <c r="E42" s="54"/>
      <c r="F42" s="37"/>
      <c r="G42" s="38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19"/>
      <c r="V42" s="108"/>
      <c r="W42" s="108"/>
      <c r="X42" s="71"/>
      <c r="Y42" s="108"/>
    </row>
    <row r="43" spans="1:25" s="102" customFormat="1" ht="33" customHeight="1">
      <c r="A43" s="76"/>
      <c r="B43" s="14">
        <v>1</v>
      </c>
      <c r="C43" s="47" t="s">
        <v>269</v>
      </c>
      <c r="D43" s="44"/>
      <c r="E43" s="77" t="s">
        <v>270</v>
      </c>
      <c r="F43" s="35" t="s">
        <v>101</v>
      </c>
      <c r="G43" s="50" t="s">
        <v>195</v>
      </c>
      <c r="H43" s="14" t="s">
        <v>28</v>
      </c>
      <c r="I43" s="14" t="s">
        <v>119</v>
      </c>
      <c r="J43" s="14" t="s">
        <v>104</v>
      </c>
      <c r="K43" s="14" t="s">
        <v>105</v>
      </c>
      <c r="L43" s="14"/>
      <c r="M43" s="14" t="s">
        <v>107</v>
      </c>
      <c r="N43" s="14" t="s">
        <v>26</v>
      </c>
      <c r="O43" s="14" t="s">
        <v>27</v>
      </c>
      <c r="P43" s="14" t="s">
        <v>109</v>
      </c>
      <c r="Q43" s="78" t="s">
        <v>260</v>
      </c>
      <c r="R43" s="14" t="s">
        <v>653</v>
      </c>
      <c r="S43" s="39" t="s">
        <v>32</v>
      </c>
      <c r="T43" s="78" t="s">
        <v>286</v>
      </c>
      <c r="U43" s="115">
        <v>61</v>
      </c>
      <c r="V43" s="115">
        <v>5</v>
      </c>
      <c r="W43" s="115"/>
      <c r="X43" s="71">
        <f t="shared" si="0"/>
        <v>66</v>
      </c>
      <c r="Y43" s="115"/>
    </row>
    <row r="44" spans="1:25" s="102" customFormat="1" ht="33" customHeight="1">
      <c r="A44" s="76"/>
      <c r="B44" s="14">
        <v>2</v>
      </c>
      <c r="C44" s="47" t="s">
        <v>397</v>
      </c>
      <c r="D44" s="79"/>
      <c r="E44" s="77" t="s">
        <v>398</v>
      </c>
      <c r="F44" s="35" t="s">
        <v>101</v>
      </c>
      <c r="G44" s="50" t="s">
        <v>399</v>
      </c>
      <c r="H44" s="14" t="s">
        <v>28</v>
      </c>
      <c r="I44" s="14" t="s">
        <v>119</v>
      </c>
      <c r="J44" s="14" t="s">
        <v>124</v>
      </c>
      <c r="K44" s="14" t="s">
        <v>105</v>
      </c>
      <c r="L44" s="14"/>
      <c r="M44" s="14" t="s">
        <v>107</v>
      </c>
      <c r="N44" s="14" t="s">
        <v>26</v>
      </c>
      <c r="O44" s="14" t="s">
        <v>27</v>
      </c>
      <c r="P44" s="14" t="s">
        <v>109</v>
      </c>
      <c r="Q44" s="78" t="s">
        <v>359</v>
      </c>
      <c r="R44" s="14" t="s">
        <v>653</v>
      </c>
      <c r="S44" s="39" t="s">
        <v>32</v>
      </c>
      <c r="T44" s="78" t="s">
        <v>400</v>
      </c>
      <c r="U44" s="115">
        <v>67.5</v>
      </c>
      <c r="V44" s="115">
        <v>5</v>
      </c>
      <c r="W44" s="115"/>
      <c r="X44" s="127">
        <f t="shared" si="0"/>
        <v>72.5</v>
      </c>
      <c r="Y44" s="166" t="s">
        <v>674</v>
      </c>
    </row>
    <row r="45" spans="1:25" s="102" customFormat="1" ht="33" customHeight="1">
      <c r="A45" s="76"/>
      <c r="B45" s="14">
        <v>3</v>
      </c>
      <c r="C45" s="47" t="s">
        <v>588</v>
      </c>
      <c r="D45" s="79"/>
      <c r="E45" s="77" t="s">
        <v>589</v>
      </c>
      <c r="F45" s="35" t="s">
        <v>101</v>
      </c>
      <c r="G45" s="50" t="s">
        <v>590</v>
      </c>
      <c r="H45" s="14" t="s">
        <v>28</v>
      </c>
      <c r="I45" s="14" t="s">
        <v>119</v>
      </c>
      <c r="J45" s="14" t="s">
        <v>124</v>
      </c>
      <c r="K45" s="14" t="s">
        <v>105</v>
      </c>
      <c r="L45" s="14"/>
      <c r="M45" s="14" t="s">
        <v>107</v>
      </c>
      <c r="N45" s="14" t="s">
        <v>26</v>
      </c>
      <c r="O45" s="14" t="s">
        <v>27</v>
      </c>
      <c r="P45" s="14" t="s">
        <v>109</v>
      </c>
      <c r="Q45" s="78" t="s">
        <v>437</v>
      </c>
      <c r="R45" s="14" t="s">
        <v>653</v>
      </c>
      <c r="S45" s="39" t="s">
        <v>32</v>
      </c>
      <c r="T45" s="78" t="s">
        <v>591</v>
      </c>
      <c r="U45" s="115">
        <v>57</v>
      </c>
      <c r="V45" s="115">
        <v>5</v>
      </c>
      <c r="W45" s="115"/>
      <c r="X45" s="71">
        <f t="shared" si="0"/>
        <v>62</v>
      </c>
      <c r="Y45" s="115"/>
    </row>
    <row r="46" spans="1:25" s="102" customFormat="1" ht="33" customHeight="1">
      <c r="A46" s="76"/>
      <c r="B46" s="14">
        <v>4</v>
      </c>
      <c r="C46" s="47" t="s">
        <v>607</v>
      </c>
      <c r="D46" s="79"/>
      <c r="E46" s="77" t="s">
        <v>608</v>
      </c>
      <c r="F46" s="35" t="s">
        <v>101</v>
      </c>
      <c r="G46" s="50" t="s">
        <v>609</v>
      </c>
      <c r="H46" s="14" t="s">
        <v>28</v>
      </c>
      <c r="I46" s="14" t="s">
        <v>119</v>
      </c>
      <c r="J46" s="14" t="s">
        <v>124</v>
      </c>
      <c r="K46" s="14" t="s">
        <v>125</v>
      </c>
      <c r="L46" s="14"/>
      <c r="M46" s="14" t="s">
        <v>107</v>
      </c>
      <c r="N46" s="14" t="s">
        <v>26</v>
      </c>
      <c r="O46" s="14" t="s">
        <v>27</v>
      </c>
      <c r="P46" s="14" t="s">
        <v>109</v>
      </c>
      <c r="Q46" s="78" t="s">
        <v>408</v>
      </c>
      <c r="R46" s="14" t="s">
        <v>653</v>
      </c>
      <c r="S46" s="39" t="s">
        <v>32</v>
      </c>
      <c r="T46" s="78" t="s">
        <v>610</v>
      </c>
      <c r="U46" s="115">
        <v>70.5</v>
      </c>
      <c r="V46" s="115">
        <v>5</v>
      </c>
      <c r="W46" s="115"/>
      <c r="X46" s="127">
        <f t="shared" si="0"/>
        <v>75.5</v>
      </c>
      <c r="Y46" s="166" t="s">
        <v>674</v>
      </c>
    </row>
    <row r="47" spans="1:25" s="102" customFormat="1" ht="33" customHeight="1">
      <c r="A47" s="76"/>
      <c r="B47" s="14">
        <v>5</v>
      </c>
      <c r="C47" s="47" t="s">
        <v>616</v>
      </c>
      <c r="D47" s="79"/>
      <c r="E47" s="77" t="s">
        <v>617</v>
      </c>
      <c r="F47" s="35" t="s">
        <v>101</v>
      </c>
      <c r="G47" s="50" t="s">
        <v>618</v>
      </c>
      <c r="H47" s="14" t="s">
        <v>28</v>
      </c>
      <c r="I47" s="14" t="s">
        <v>119</v>
      </c>
      <c r="J47" s="14" t="s">
        <v>124</v>
      </c>
      <c r="K47" s="14" t="s">
        <v>105</v>
      </c>
      <c r="L47" s="14"/>
      <c r="M47" s="14" t="s">
        <v>107</v>
      </c>
      <c r="N47" s="14" t="s">
        <v>26</v>
      </c>
      <c r="O47" s="14" t="s">
        <v>27</v>
      </c>
      <c r="P47" s="14" t="s">
        <v>109</v>
      </c>
      <c r="Q47" s="78" t="s">
        <v>515</v>
      </c>
      <c r="R47" s="14" t="s">
        <v>653</v>
      </c>
      <c r="S47" s="39" t="s">
        <v>32</v>
      </c>
      <c r="T47" s="78" t="s">
        <v>619</v>
      </c>
      <c r="U47" s="115">
        <v>44</v>
      </c>
      <c r="V47" s="115">
        <v>5</v>
      </c>
      <c r="W47" s="115"/>
      <c r="X47" s="71">
        <f t="shared" si="0"/>
        <v>49</v>
      </c>
      <c r="Y47" s="115"/>
    </row>
    <row r="48" spans="1:25" s="102" customFormat="1" ht="33" customHeight="1">
      <c r="A48" s="76"/>
      <c r="B48" s="14">
        <v>6</v>
      </c>
      <c r="C48" s="47" t="s">
        <v>624</v>
      </c>
      <c r="D48" s="79"/>
      <c r="E48" s="77" t="s">
        <v>625</v>
      </c>
      <c r="F48" s="35" t="s">
        <v>101</v>
      </c>
      <c r="G48" s="50" t="s">
        <v>622</v>
      </c>
      <c r="H48" s="14" t="s">
        <v>28</v>
      </c>
      <c r="I48" s="14" t="s">
        <v>119</v>
      </c>
      <c r="J48" s="14" t="s">
        <v>104</v>
      </c>
      <c r="K48" s="14" t="s">
        <v>125</v>
      </c>
      <c r="L48" s="14"/>
      <c r="M48" s="14" t="s">
        <v>107</v>
      </c>
      <c r="N48" s="14" t="s">
        <v>26</v>
      </c>
      <c r="O48" s="14" t="s">
        <v>27</v>
      </c>
      <c r="P48" s="14" t="s">
        <v>109</v>
      </c>
      <c r="Q48" s="78" t="s">
        <v>515</v>
      </c>
      <c r="R48" s="14" t="s">
        <v>653</v>
      </c>
      <c r="S48" s="39" t="s">
        <v>32</v>
      </c>
      <c r="T48" s="78" t="s">
        <v>626</v>
      </c>
      <c r="U48" s="115">
        <v>52</v>
      </c>
      <c r="V48" s="115">
        <v>5</v>
      </c>
      <c r="W48" s="115"/>
      <c r="X48" s="71">
        <f t="shared" si="0"/>
        <v>57</v>
      </c>
      <c r="Y48" s="115"/>
    </row>
    <row r="49" spans="1:25" s="25" customFormat="1" ht="29.25" customHeight="1">
      <c r="A49" s="8" t="s">
        <v>70</v>
      </c>
      <c r="B49" s="51" t="s">
        <v>59</v>
      </c>
      <c r="C49" s="47"/>
      <c r="D49" s="44"/>
      <c r="E49" s="49"/>
      <c r="F49" s="35"/>
      <c r="G49" s="43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34"/>
      <c r="T49" s="14"/>
      <c r="U49" s="115"/>
      <c r="V49" s="123"/>
      <c r="W49" s="123"/>
      <c r="X49" s="71"/>
      <c r="Y49" s="120"/>
    </row>
    <row r="50" spans="1:25" s="102" customFormat="1" ht="33" customHeight="1">
      <c r="A50" s="76"/>
      <c r="B50" s="14">
        <v>1</v>
      </c>
      <c r="C50" s="47" t="s">
        <v>145</v>
      </c>
      <c r="D50" s="44"/>
      <c r="E50" s="77" t="s">
        <v>146</v>
      </c>
      <c r="F50" s="35" t="s">
        <v>101</v>
      </c>
      <c r="G50" s="50" t="s">
        <v>147</v>
      </c>
      <c r="H50" s="14" t="s">
        <v>28</v>
      </c>
      <c r="I50" s="14" t="s">
        <v>148</v>
      </c>
      <c r="J50" s="14" t="s">
        <v>104</v>
      </c>
      <c r="K50" s="14" t="s">
        <v>142</v>
      </c>
      <c r="L50" s="35" t="s">
        <v>656</v>
      </c>
      <c r="M50" s="14" t="s">
        <v>107</v>
      </c>
      <c r="N50" s="14" t="s">
        <v>26</v>
      </c>
      <c r="O50" s="14" t="s">
        <v>27</v>
      </c>
      <c r="P50" s="14" t="s">
        <v>109</v>
      </c>
      <c r="Q50" s="78" t="s">
        <v>126</v>
      </c>
      <c r="R50" s="14" t="s">
        <v>653</v>
      </c>
      <c r="S50" s="39" t="s">
        <v>32</v>
      </c>
      <c r="T50" s="78" t="s">
        <v>150</v>
      </c>
      <c r="U50" s="115">
        <v>67</v>
      </c>
      <c r="V50" s="115">
        <v>5</v>
      </c>
      <c r="W50" s="115"/>
      <c r="X50" s="127">
        <f t="shared" si="0"/>
        <v>72</v>
      </c>
      <c r="Y50" s="166" t="s">
        <v>674</v>
      </c>
    </row>
    <row r="51" spans="1:25" s="102" customFormat="1" ht="33" customHeight="1">
      <c r="A51" s="76"/>
      <c r="B51" s="14">
        <v>2</v>
      </c>
      <c r="C51" s="47" t="s">
        <v>233</v>
      </c>
      <c r="D51" s="44"/>
      <c r="E51" s="77" t="s">
        <v>234</v>
      </c>
      <c r="F51" s="35" t="s">
        <v>101</v>
      </c>
      <c r="G51" s="50" t="s">
        <v>235</v>
      </c>
      <c r="H51" s="14" t="s">
        <v>28</v>
      </c>
      <c r="I51" s="14" t="s">
        <v>236</v>
      </c>
      <c r="J51" s="14" t="s">
        <v>124</v>
      </c>
      <c r="K51" s="14" t="s">
        <v>105</v>
      </c>
      <c r="L51" s="35"/>
      <c r="M51" s="14" t="s">
        <v>107</v>
      </c>
      <c r="N51" s="14" t="s">
        <v>26</v>
      </c>
      <c r="O51" s="14" t="s">
        <v>27</v>
      </c>
      <c r="P51" s="14" t="s">
        <v>109</v>
      </c>
      <c r="Q51" s="78" t="s">
        <v>224</v>
      </c>
      <c r="R51" s="14" t="s">
        <v>653</v>
      </c>
      <c r="S51" s="39" t="s">
        <v>32</v>
      </c>
      <c r="T51" s="78" t="s">
        <v>237</v>
      </c>
      <c r="U51" s="115">
        <v>62</v>
      </c>
      <c r="V51" s="115">
        <v>5</v>
      </c>
      <c r="W51" s="115"/>
      <c r="X51" s="71">
        <f t="shared" si="0"/>
        <v>67</v>
      </c>
      <c r="Y51" s="115"/>
    </row>
    <row r="52" spans="1:25" s="24" customFormat="1" ht="30" customHeight="1">
      <c r="A52" s="7">
        <v>9</v>
      </c>
      <c r="B52" s="73" t="s">
        <v>61</v>
      </c>
      <c r="C52" s="45"/>
      <c r="D52" s="42"/>
      <c r="E52" s="46"/>
      <c r="F52" s="70"/>
      <c r="G52" s="48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10"/>
      <c r="T52" s="131"/>
      <c r="U52" s="115"/>
      <c r="V52" s="107"/>
      <c r="W52" s="107"/>
      <c r="X52" s="71"/>
      <c r="Y52" s="71"/>
    </row>
    <row r="53" spans="1:25" s="25" customFormat="1" ht="30" customHeight="1">
      <c r="A53" s="8" t="s">
        <v>71</v>
      </c>
      <c r="B53" s="51" t="s">
        <v>62</v>
      </c>
      <c r="C53" s="47"/>
      <c r="D53" s="44"/>
      <c r="E53" s="49"/>
      <c r="F53" s="35"/>
      <c r="G53" s="5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34"/>
      <c r="T53" s="14"/>
      <c r="U53" s="115"/>
      <c r="V53" s="123"/>
      <c r="W53" s="123"/>
      <c r="X53" s="71"/>
      <c r="Y53" s="120"/>
    </row>
    <row r="54" spans="1:25" s="33" customFormat="1" ht="33" customHeight="1">
      <c r="A54" s="76"/>
      <c r="B54" s="14">
        <v>1</v>
      </c>
      <c r="C54" s="47" t="s">
        <v>356</v>
      </c>
      <c r="D54" s="44"/>
      <c r="E54" s="77" t="s">
        <v>357</v>
      </c>
      <c r="F54" s="35" t="s">
        <v>101</v>
      </c>
      <c r="G54" s="50" t="s">
        <v>358</v>
      </c>
      <c r="H54" s="14" t="s">
        <v>28</v>
      </c>
      <c r="I54" s="14" t="s">
        <v>119</v>
      </c>
      <c r="J54" s="14" t="s">
        <v>104</v>
      </c>
      <c r="K54" s="14" t="s">
        <v>105</v>
      </c>
      <c r="L54" s="14"/>
      <c r="M54" s="14" t="s">
        <v>107</v>
      </c>
      <c r="N54" s="14" t="s">
        <v>26</v>
      </c>
      <c r="O54" s="14" t="s">
        <v>27</v>
      </c>
      <c r="P54" s="14" t="s">
        <v>109</v>
      </c>
      <c r="Q54" s="78" t="s">
        <v>359</v>
      </c>
      <c r="R54" s="14" t="s">
        <v>653</v>
      </c>
      <c r="S54" s="34" t="s">
        <v>220</v>
      </c>
      <c r="T54" s="78" t="s">
        <v>360</v>
      </c>
      <c r="U54" s="115">
        <v>67.5</v>
      </c>
      <c r="V54" s="115">
        <v>5</v>
      </c>
      <c r="W54" s="122"/>
      <c r="X54" s="127">
        <f t="shared" si="0"/>
        <v>72.5</v>
      </c>
      <c r="Y54" s="166" t="s">
        <v>674</v>
      </c>
    </row>
    <row r="55" spans="1:25" s="33" customFormat="1" ht="33" customHeight="1">
      <c r="A55" s="76"/>
      <c r="B55" s="14">
        <f>B54+1</f>
        <v>2</v>
      </c>
      <c r="C55" s="47" t="s">
        <v>456</v>
      </c>
      <c r="D55" s="44"/>
      <c r="E55" s="77" t="s">
        <v>457</v>
      </c>
      <c r="F55" s="35" t="s">
        <v>135</v>
      </c>
      <c r="G55" s="50" t="s">
        <v>458</v>
      </c>
      <c r="H55" s="14" t="s">
        <v>28</v>
      </c>
      <c r="I55" s="14" t="s">
        <v>119</v>
      </c>
      <c r="J55" s="14" t="s">
        <v>124</v>
      </c>
      <c r="K55" s="14" t="s">
        <v>105</v>
      </c>
      <c r="L55" s="14"/>
      <c r="M55" s="14" t="s">
        <v>107</v>
      </c>
      <c r="N55" s="14" t="s">
        <v>26</v>
      </c>
      <c r="O55" s="14" t="s">
        <v>27</v>
      </c>
      <c r="P55" s="14" t="s">
        <v>109</v>
      </c>
      <c r="Q55" s="78" t="s">
        <v>437</v>
      </c>
      <c r="R55" s="14" t="s">
        <v>653</v>
      </c>
      <c r="S55" s="34" t="s">
        <v>220</v>
      </c>
      <c r="T55" s="78" t="s">
        <v>459</v>
      </c>
      <c r="U55" s="115">
        <v>62</v>
      </c>
      <c r="V55" s="115">
        <v>5</v>
      </c>
      <c r="W55" s="122"/>
      <c r="X55" s="71">
        <f t="shared" si="0"/>
        <v>67</v>
      </c>
      <c r="Y55" s="115"/>
    </row>
    <row r="56" spans="1:25" s="162" customFormat="1" ht="33" customHeight="1">
      <c r="A56" s="144"/>
      <c r="B56" s="145">
        <f t="shared" ref="B56" si="2">B55+1</f>
        <v>3</v>
      </c>
      <c r="C56" s="146" t="s">
        <v>592</v>
      </c>
      <c r="D56" s="147"/>
      <c r="E56" s="148" t="s">
        <v>593</v>
      </c>
      <c r="F56" s="112" t="s">
        <v>101</v>
      </c>
      <c r="G56" s="149" t="s">
        <v>594</v>
      </c>
      <c r="H56" s="145" t="s">
        <v>28</v>
      </c>
      <c r="I56" s="145" t="s">
        <v>119</v>
      </c>
      <c r="J56" s="145" t="s">
        <v>124</v>
      </c>
      <c r="K56" s="145" t="s">
        <v>105</v>
      </c>
      <c r="L56" s="14"/>
      <c r="M56" s="14" t="s">
        <v>107</v>
      </c>
      <c r="N56" s="14" t="s">
        <v>26</v>
      </c>
      <c r="O56" s="14" t="s">
        <v>27</v>
      </c>
      <c r="P56" s="145" t="s">
        <v>109</v>
      </c>
      <c r="Q56" s="84" t="s">
        <v>414</v>
      </c>
      <c r="R56" s="14" t="s">
        <v>653</v>
      </c>
      <c r="S56" s="34" t="s">
        <v>220</v>
      </c>
      <c r="T56" s="78" t="s">
        <v>595</v>
      </c>
      <c r="U56" s="150" t="s">
        <v>672</v>
      </c>
      <c r="V56" s="150" t="s">
        <v>672</v>
      </c>
      <c r="W56" s="150"/>
      <c r="X56" s="151" t="s">
        <v>672</v>
      </c>
      <c r="Y56" s="150"/>
    </row>
    <row r="57" spans="1:25" s="33" customFormat="1" ht="33" customHeight="1">
      <c r="A57" s="76"/>
      <c r="B57" s="14">
        <v>4</v>
      </c>
      <c r="C57" s="47" t="s">
        <v>535</v>
      </c>
      <c r="D57" s="44"/>
      <c r="E57" s="77" t="s">
        <v>536</v>
      </c>
      <c r="F57" s="35" t="s">
        <v>101</v>
      </c>
      <c r="G57" s="50" t="s">
        <v>537</v>
      </c>
      <c r="H57" s="14" t="s">
        <v>28</v>
      </c>
      <c r="I57" s="14" t="s">
        <v>119</v>
      </c>
      <c r="J57" s="14" t="s">
        <v>124</v>
      </c>
      <c r="K57" s="14" t="s">
        <v>125</v>
      </c>
      <c r="L57" s="14"/>
      <c r="M57" s="14" t="s">
        <v>107</v>
      </c>
      <c r="N57" s="14" t="s">
        <v>26</v>
      </c>
      <c r="O57" s="14" t="s">
        <v>27</v>
      </c>
      <c r="P57" s="14" t="s">
        <v>109</v>
      </c>
      <c r="Q57" s="78" t="s">
        <v>515</v>
      </c>
      <c r="R57" s="14" t="s">
        <v>653</v>
      </c>
      <c r="S57" s="34" t="s">
        <v>220</v>
      </c>
      <c r="T57" s="78" t="s">
        <v>538</v>
      </c>
      <c r="U57" s="115">
        <v>42.5</v>
      </c>
      <c r="V57" s="115">
        <v>5</v>
      </c>
      <c r="W57" s="122"/>
      <c r="X57" s="71">
        <f t="shared" si="0"/>
        <v>47.5</v>
      </c>
      <c r="Y57" s="115"/>
    </row>
    <row r="58" spans="1:25" s="27" customFormat="1" ht="27.75" customHeight="1">
      <c r="A58" s="8" t="s">
        <v>72</v>
      </c>
      <c r="B58" s="51" t="s">
        <v>63</v>
      </c>
      <c r="C58" s="52"/>
      <c r="D58" s="53"/>
      <c r="E58" s="54"/>
      <c r="F58" s="37"/>
      <c r="G58" s="55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135"/>
      <c r="T58" s="20"/>
      <c r="U58" s="119"/>
      <c r="V58" s="109"/>
      <c r="W58" s="109"/>
      <c r="X58" s="71"/>
      <c r="Y58" s="108"/>
    </row>
    <row r="59" spans="1:25" s="33" customFormat="1" ht="33" customHeight="1">
      <c r="A59" s="76"/>
      <c r="B59" s="14">
        <v>1</v>
      </c>
      <c r="C59" s="47" t="s">
        <v>215</v>
      </c>
      <c r="D59" s="79" t="s">
        <v>216</v>
      </c>
      <c r="E59" s="49"/>
      <c r="F59" s="140" t="s">
        <v>217</v>
      </c>
      <c r="G59" s="43" t="s">
        <v>154</v>
      </c>
      <c r="H59" s="14" t="s">
        <v>28</v>
      </c>
      <c r="I59" s="14" t="s">
        <v>218</v>
      </c>
      <c r="J59" s="14" t="s">
        <v>124</v>
      </c>
      <c r="K59" s="14" t="s">
        <v>105</v>
      </c>
      <c r="L59" s="35" t="s">
        <v>657</v>
      </c>
      <c r="M59" s="14" t="s">
        <v>219</v>
      </c>
      <c r="N59" s="14" t="s">
        <v>26</v>
      </c>
      <c r="O59" s="14" t="s">
        <v>27</v>
      </c>
      <c r="P59" s="14" t="s">
        <v>107</v>
      </c>
      <c r="Q59" s="78" t="s">
        <v>202</v>
      </c>
      <c r="R59" s="14" t="s">
        <v>653</v>
      </c>
      <c r="S59" s="34" t="s">
        <v>220</v>
      </c>
      <c r="T59" s="78" t="s">
        <v>221</v>
      </c>
      <c r="U59" s="115">
        <v>67.5</v>
      </c>
      <c r="V59" s="128">
        <v>0</v>
      </c>
      <c r="W59" s="115"/>
      <c r="X59" s="127">
        <f t="shared" si="0"/>
        <v>67.5</v>
      </c>
      <c r="Y59" s="166" t="s">
        <v>674</v>
      </c>
    </row>
    <row r="60" spans="1:25" s="24" customFormat="1" ht="27.75" customHeight="1">
      <c r="A60" s="7">
        <v>10</v>
      </c>
      <c r="B60" s="73" t="s">
        <v>85</v>
      </c>
      <c r="C60" s="56"/>
      <c r="D60" s="57"/>
      <c r="E60" s="57"/>
      <c r="F60" s="57"/>
      <c r="G60" s="56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10"/>
      <c r="T60" s="131"/>
      <c r="U60" s="115"/>
      <c r="V60" s="107"/>
      <c r="W60" s="107"/>
      <c r="X60" s="71"/>
      <c r="Y60" s="71"/>
    </row>
    <row r="61" spans="1:25" s="33" customFormat="1" ht="33" customHeight="1">
      <c r="A61" s="76"/>
      <c r="B61" s="14">
        <v>1</v>
      </c>
      <c r="C61" s="85" t="s">
        <v>238</v>
      </c>
      <c r="D61" s="86"/>
      <c r="E61" s="87" t="s">
        <v>239</v>
      </c>
      <c r="F61" s="86" t="s">
        <v>240</v>
      </c>
      <c r="G61" s="85" t="s">
        <v>241</v>
      </c>
      <c r="H61" s="14" t="s">
        <v>28</v>
      </c>
      <c r="I61" s="14" t="s">
        <v>119</v>
      </c>
      <c r="J61" s="14" t="s">
        <v>124</v>
      </c>
      <c r="K61" s="14" t="s">
        <v>105</v>
      </c>
      <c r="L61" s="14"/>
      <c r="M61" s="14" t="s">
        <v>107</v>
      </c>
      <c r="N61" s="14" t="s">
        <v>26</v>
      </c>
      <c r="O61" s="14" t="s">
        <v>27</v>
      </c>
      <c r="P61" s="14" t="s">
        <v>109</v>
      </c>
      <c r="Q61" s="78" t="s">
        <v>224</v>
      </c>
      <c r="R61" s="14" t="s">
        <v>653</v>
      </c>
      <c r="S61" s="34" t="s">
        <v>242</v>
      </c>
      <c r="T61" s="78" t="s">
        <v>243</v>
      </c>
      <c r="U61" s="115">
        <v>46</v>
      </c>
      <c r="V61" s="115">
        <v>5</v>
      </c>
      <c r="W61" s="122"/>
      <c r="X61" s="71">
        <f t="shared" si="0"/>
        <v>51</v>
      </c>
      <c r="Y61" s="115"/>
    </row>
    <row r="62" spans="1:25" s="33" customFormat="1" ht="33" customHeight="1">
      <c r="A62" s="76"/>
      <c r="B62" s="14">
        <v>2</v>
      </c>
      <c r="C62" s="85" t="s">
        <v>389</v>
      </c>
      <c r="D62" s="86"/>
      <c r="E62" s="87" t="s">
        <v>390</v>
      </c>
      <c r="F62" s="86" t="s">
        <v>240</v>
      </c>
      <c r="G62" s="85" t="s">
        <v>391</v>
      </c>
      <c r="H62" s="14" t="s">
        <v>28</v>
      </c>
      <c r="I62" s="14" t="s">
        <v>119</v>
      </c>
      <c r="J62" s="14" t="s">
        <v>124</v>
      </c>
      <c r="K62" s="14" t="s">
        <v>125</v>
      </c>
      <c r="L62" s="14"/>
      <c r="M62" s="14" t="s">
        <v>107</v>
      </c>
      <c r="N62" s="14" t="s">
        <v>26</v>
      </c>
      <c r="O62" s="14" t="s">
        <v>27</v>
      </c>
      <c r="P62" s="14" t="s">
        <v>109</v>
      </c>
      <c r="Q62" s="78" t="s">
        <v>355</v>
      </c>
      <c r="R62" s="14" t="s">
        <v>653</v>
      </c>
      <c r="S62" s="34" t="s">
        <v>242</v>
      </c>
      <c r="T62" s="78" t="s">
        <v>392</v>
      </c>
      <c r="U62" s="115">
        <v>80.5</v>
      </c>
      <c r="V62" s="115">
        <v>5</v>
      </c>
      <c r="W62" s="122"/>
      <c r="X62" s="71">
        <f t="shared" si="0"/>
        <v>85.5</v>
      </c>
      <c r="Y62" s="115"/>
    </row>
    <row r="63" spans="1:25" s="162" customFormat="1" ht="33" customHeight="1">
      <c r="A63" s="144"/>
      <c r="B63" s="145">
        <v>3</v>
      </c>
      <c r="C63" s="152" t="s">
        <v>573</v>
      </c>
      <c r="D63" s="113"/>
      <c r="E63" s="153" t="s">
        <v>574</v>
      </c>
      <c r="F63" s="113" t="s">
        <v>135</v>
      </c>
      <c r="G63" s="152" t="s">
        <v>575</v>
      </c>
      <c r="H63" s="145" t="s">
        <v>28</v>
      </c>
      <c r="I63" s="145" t="s">
        <v>119</v>
      </c>
      <c r="J63" s="145" t="s">
        <v>124</v>
      </c>
      <c r="K63" s="145" t="s">
        <v>105</v>
      </c>
      <c r="L63" s="14"/>
      <c r="M63" s="14" t="s">
        <v>107</v>
      </c>
      <c r="N63" s="14" t="s">
        <v>26</v>
      </c>
      <c r="O63" s="14" t="s">
        <v>27</v>
      </c>
      <c r="P63" s="145" t="s">
        <v>109</v>
      </c>
      <c r="Q63" s="78" t="s">
        <v>437</v>
      </c>
      <c r="R63" s="14" t="s">
        <v>653</v>
      </c>
      <c r="S63" s="34" t="s">
        <v>242</v>
      </c>
      <c r="T63" s="78" t="s">
        <v>576</v>
      </c>
      <c r="U63" s="150" t="s">
        <v>672</v>
      </c>
      <c r="V63" s="150" t="s">
        <v>672</v>
      </c>
      <c r="W63" s="150"/>
      <c r="X63" s="151" t="s">
        <v>672</v>
      </c>
      <c r="Y63" s="150"/>
    </row>
    <row r="64" spans="1:25" s="33" customFormat="1" ht="33" customHeight="1">
      <c r="A64" s="76"/>
      <c r="B64" s="14">
        <v>4</v>
      </c>
      <c r="C64" s="47" t="s">
        <v>529</v>
      </c>
      <c r="D64" s="44"/>
      <c r="E64" s="77" t="s">
        <v>530</v>
      </c>
      <c r="F64" s="35" t="s">
        <v>101</v>
      </c>
      <c r="G64" s="50" t="s">
        <v>386</v>
      </c>
      <c r="H64" s="14" t="s">
        <v>28</v>
      </c>
      <c r="I64" s="14" t="s">
        <v>119</v>
      </c>
      <c r="J64" s="14" t="s">
        <v>124</v>
      </c>
      <c r="K64" s="14" t="s">
        <v>125</v>
      </c>
      <c r="L64" s="14"/>
      <c r="M64" s="14" t="s">
        <v>107</v>
      </c>
      <c r="N64" s="14" t="s">
        <v>26</v>
      </c>
      <c r="O64" s="14" t="s">
        <v>27</v>
      </c>
      <c r="P64" s="14" t="s">
        <v>109</v>
      </c>
      <c r="Q64" s="78" t="s">
        <v>515</v>
      </c>
      <c r="R64" s="14" t="s">
        <v>653</v>
      </c>
      <c r="S64" s="34" t="s">
        <v>242</v>
      </c>
      <c r="T64" s="78" t="s">
        <v>531</v>
      </c>
      <c r="U64" s="115">
        <v>81</v>
      </c>
      <c r="V64" s="115">
        <v>5</v>
      </c>
      <c r="W64" s="122"/>
      <c r="X64" s="127">
        <f t="shared" si="0"/>
        <v>86</v>
      </c>
      <c r="Y64" s="166" t="s">
        <v>674</v>
      </c>
    </row>
    <row r="65" spans="1:25" s="27" customFormat="1" ht="29.25" customHeight="1">
      <c r="A65" s="7">
        <v>11</v>
      </c>
      <c r="B65" s="73" t="s">
        <v>663</v>
      </c>
      <c r="C65" s="23"/>
      <c r="D65" s="53"/>
      <c r="E65" s="20"/>
      <c r="F65" s="37"/>
      <c r="G65" s="58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135"/>
      <c r="T65" s="20"/>
      <c r="U65" s="119"/>
      <c r="V65" s="109"/>
      <c r="W65" s="109"/>
      <c r="X65" s="71"/>
      <c r="Y65" s="108"/>
    </row>
    <row r="66" spans="1:25" s="27" customFormat="1" ht="29.25" customHeight="1">
      <c r="A66" s="8"/>
      <c r="B66" s="51" t="s">
        <v>90</v>
      </c>
      <c r="C66" s="23"/>
      <c r="D66" s="53"/>
      <c r="E66" s="20"/>
      <c r="F66" s="37"/>
      <c r="G66" s="58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135"/>
      <c r="T66" s="20"/>
      <c r="U66" s="119"/>
      <c r="V66" s="109"/>
      <c r="W66" s="109"/>
      <c r="X66" s="71"/>
      <c r="Y66" s="108"/>
    </row>
    <row r="67" spans="1:25" s="33" customFormat="1" ht="33" customHeight="1">
      <c r="A67" s="76"/>
      <c r="B67" s="14">
        <v>1</v>
      </c>
      <c r="C67" s="59" t="s">
        <v>315</v>
      </c>
      <c r="D67" s="79" t="s">
        <v>316</v>
      </c>
      <c r="E67" s="14"/>
      <c r="F67" s="35" t="s">
        <v>101</v>
      </c>
      <c r="G67" s="88" t="s">
        <v>306</v>
      </c>
      <c r="H67" s="14" t="s">
        <v>28</v>
      </c>
      <c r="I67" s="14" t="s">
        <v>317</v>
      </c>
      <c r="J67" s="14" t="s">
        <v>124</v>
      </c>
      <c r="K67" s="14" t="s">
        <v>105</v>
      </c>
      <c r="L67" s="14"/>
      <c r="M67" s="14" t="s">
        <v>107</v>
      </c>
      <c r="N67" s="14" t="s">
        <v>26</v>
      </c>
      <c r="O67" s="14" t="s">
        <v>27</v>
      </c>
      <c r="P67" s="14" t="s">
        <v>109</v>
      </c>
      <c r="Q67" s="78" t="s">
        <v>310</v>
      </c>
      <c r="R67" s="14" t="s">
        <v>653</v>
      </c>
      <c r="S67" s="34" t="s">
        <v>276</v>
      </c>
      <c r="T67" s="78" t="s">
        <v>318</v>
      </c>
      <c r="U67" s="115">
        <v>80</v>
      </c>
      <c r="V67" s="115">
        <v>5</v>
      </c>
      <c r="W67" s="122"/>
      <c r="X67" s="127">
        <f t="shared" si="0"/>
        <v>85</v>
      </c>
      <c r="Y67" s="166" t="s">
        <v>674</v>
      </c>
    </row>
    <row r="68" spans="1:25" s="33" customFormat="1" ht="33" customHeight="1">
      <c r="A68" s="76"/>
      <c r="B68" s="14">
        <f>B67+1</f>
        <v>2</v>
      </c>
      <c r="C68" s="59" t="s">
        <v>352</v>
      </c>
      <c r="D68" s="79"/>
      <c r="E68" s="78" t="s">
        <v>353</v>
      </c>
      <c r="F68" s="35" t="s">
        <v>101</v>
      </c>
      <c r="G68" s="88" t="s">
        <v>123</v>
      </c>
      <c r="H68" s="14" t="s">
        <v>28</v>
      </c>
      <c r="I68" s="14" t="s">
        <v>317</v>
      </c>
      <c r="J68" s="14" t="s">
        <v>124</v>
      </c>
      <c r="K68" s="14" t="s">
        <v>105</v>
      </c>
      <c r="L68" s="14"/>
      <c r="M68" s="14" t="s">
        <v>107</v>
      </c>
      <c r="N68" s="14" t="s">
        <v>26</v>
      </c>
      <c r="O68" s="14" t="s">
        <v>27</v>
      </c>
      <c r="P68" s="14" t="s">
        <v>109</v>
      </c>
      <c r="Q68" s="78" t="s">
        <v>339</v>
      </c>
      <c r="R68" s="14" t="s">
        <v>653</v>
      </c>
      <c r="S68" s="34" t="s">
        <v>276</v>
      </c>
      <c r="T68" s="78" t="s">
        <v>354</v>
      </c>
      <c r="U68" s="115">
        <v>75</v>
      </c>
      <c r="V68" s="115">
        <v>5</v>
      </c>
      <c r="W68" s="122"/>
      <c r="X68" s="71">
        <f t="shared" si="0"/>
        <v>80</v>
      </c>
      <c r="Y68" s="115"/>
    </row>
    <row r="69" spans="1:25" s="33" customFormat="1" ht="33" customHeight="1">
      <c r="A69" s="76"/>
      <c r="B69" s="14">
        <f t="shared" ref="B69:B70" si="3">B68+1</f>
        <v>3</v>
      </c>
      <c r="C69" s="59" t="s">
        <v>570</v>
      </c>
      <c r="D69" s="79"/>
      <c r="E69" s="78" t="s">
        <v>571</v>
      </c>
      <c r="F69" s="35" t="s">
        <v>101</v>
      </c>
      <c r="G69" s="88" t="s">
        <v>399</v>
      </c>
      <c r="H69" s="14" t="s">
        <v>28</v>
      </c>
      <c r="I69" s="14" t="s">
        <v>317</v>
      </c>
      <c r="J69" s="14" t="s">
        <v>124</v>
      </c>
      <c r="K69" s="14" t="s">
        <v>125</v>
      </c>
      <c r="L69" s="14"/>
      <c r="M69" s="14" t="s">
        <v>107</v>
      </c>
      <c r="N69" s="14" t="s">
        <v>26</v>
      </c>
      <c r="O69" s="14" t="s">
        <v>27</v>
      </c>
      <c r="P69" s="14" t="s">
        <v>109</v>
      </c>
      <c r="Q69" s="78" t="s">
        <v>437</v>
      </c>
      <c r="R69" s="14" t="s">
        <v>653</v>
      </c>
      <c r="S69" s="34" t="s">
        <v>276</v>
      </c>
      <c r="T69" s="78" t="s">
        <v>572</v>
      </c>
      <c r="U69" s="115">
        <v>76.5</v>
      </c>
      <c r="V69" s="115">
        <v>5</v>
      </c>
      <c r="W69" s="122"/>
      <c r="X69" s="71">
        <f t="shared" si="0"/>
        <v>81.5</v>
      </c>
      <c r="Y69" s="115"/>
    </row>
    <row r="70" spans="1:25" s="33" customFormat="1" ht="33" customHeight="1">
      <c r="A70" s="76"/>
      <c r="B70" s="14">
        <f t="shared" si="3"/>
        <v>4</v>
      </c>
      <c r="C70" s="59" t="s">
        <v>516</v>
      </c>
      <c r="D70" s="79"/>
      <c r="E70" s="78" t="s">
        <v>517</v>
      </c>
      <c r="F70" s="140" t="s">
        <v>217</v>
      </c>
      <c r="G70" s="88" t="s">
        <v>518</v>
      </c>
      <c r="H70" s="14" t="s">
        <v>28</v>
      </c>
      <c r="I70" s="14" t="s">
        <v>317</v>
      </c>
      <c r="J70" s="14" t="s">
        <v>124</v>
      </c>
      <c r="K70" s="14" t="s">
        <v>125</v>
      </c>
      <c r="L70" s="14"/>
      <c r="M70" s="14" t="s">
        <v>219</v>
      </c>
      <c r="N70" s="14" t="s">
        <v>26</v>
      </c>
      <c r="O70" s="14" t="s">
        <v>27</v>
      </c>
      <c r="P70" s="14" t="s">
        <v>107</v>
      </c>
      <c r="Q70" s="78" t="s">
        <v>515</v>
      </c>
      <c r="R70" s="14" t="s">
        <v>653</v>
      </c>
      <c r="S70" s="34" t="s">
        <v>276</v>
      </c>
      <c r="T70" s="78" t="s">
        <v>519</v>
      </c>
      <c r="U70" s="115">
        <v>48.5</v>
      </c>
      <c r="V70" s="128">
        <v>0</v>
      </c>
      <c r="W70" s="115"/>
      <c r="X70" s="71">
        <f t="shared" si="0"/>
        <v>48.5</v>
      </c>
      <c r="Y70" s="115"/>
    </row>
    <row r="71" spans="1:25" s="25" customFormat="1" ht="30" customHeight="1">
      <c r="A71" s="7" t="s">
        <v>44</v>
      </c>
      <c r="B71" s="89" t="s">
        <v>64</v>
      </c>
      <c r="C71" s="60"/>
      <c r="D71" s="86"/>
      <c r="E71" s="86"/>
      <c r="F71" s="86"/>
      <c r="G71" s="85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34"/>
      <c r="T71" s="14"/>
      <c r="U71" s="115"/>
      <c r="V71" s="123"/>
      <c r="W71" s="123"/>
      <c r="X71" s="71"/>
      <c r="Y71" s="120"/>
    </row>
    <row r="72" spans="1:25" s="24" customFormat="1" ht="30" customHeight="1">
      <c r="A72" s="7">
        <v>1</v>
      </c>
      <c r="B72" s="73" t="s">
        <v>666</v>
      </c>
      <c r="C72" s="60"/>
      <c r="D72" s="57"/>
      <c r="E72" s="57"/>
      <c r="F72" s="57"/>
      <c r="G72" s="56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10"/>
      <c r="T72" s="131"/>
      <c r="U72" s="115"/>
      <c r="V72" s="107"/>
      <c r="W72" s="107"/>
      <c r="X72" s="71"/>
      <c r="Y72" s="71"/>
    </row>
    <row r="73" spans="1:25" s="33" customFormat="1" ht="33" customHeight="1">
      <c r="A73" s="76"/>
      <c r="B73" s="14">
        <v>1</v>
      </c>
      <c r="C73" s="90" t="s">
        <v>255</v>
      </c>
      <c r="D73" s="86"/>
      <c r="E73" s="87" t="s">
        <v>256</v>
      </c>
      <c r="F73" s="86" t="s">
        <v>257</v>
      </c>
      <c r="G73" s="85" t="s">
        <v>258</v>
      </c>
      <c r="H73" s="14" t="s">
        <v>28</v>
      </c>
      <c r="I73" s="14" t="s">
        <v>259</v>
      </c>
      <c r="J73" s="14" t="s">
        <v>104</v>
      </c>
      <c r="K73" s="14" t="s">
        <v>105</v>
      </c>
      <c r="L73" s="14"/>
      <c r="M73" s="14" t="s">
        <v>107</v>
      </c>
      <c r="N73" s="14" t="s">
        <v>108</v>
      </c>
      <c r="O73" s="14" t="s">
        <v>34</v>
      </c>
      <c r="P73" s="14" t="s">
        <v>109</v>
      </c>
      <c r="Q73" s="78" t="s">
        <v>260</v>
      </c>
      <c r="R73" s="14" t="s">
        <v>653</v>
      </c>
      <c r="S73" s="34" t="s">
        <v>667</v>
      </c>
      <c r="T73" s="78" t="s">
        <v>261</v>
      </c>
      <c r="U73" s="115">
        <v>76.3</v>
      </c>
      <c r="V73" s="115">
        <v>5</v>
      </c>
      <c r="W73" s="122"/>
      <c r="X73" s="71">
        <f t="shared" si="0"/>
        <v>81.3</v>
      </c>
      <c r="Y73" s="115"/>
    </row>
    <row r="74" spans="1:25" s="33" customFormat="1" ht="33" customHeight="1">
      <c r="A74" s="76"/>
      <c r="B74" s="14">
        <v>2</v>
      </c>
      <c r="C74" s="90" t="s">
        <v>469</v>
      </c>
      <c r="D74" s="86"/>
      <c r="E74" s="87" t="s">
        <v>470</v>
      </c>
      <c r="F74" s="86" t="s">
        <v>135</v>
      </c>
      <c r="G74" s="85" t="s">
        <v>147</v>
      </c>
      <c r="H74" s="14" t="s">
        <v>28</v>
      </c>
      <c r="I74" s="14" t="s">
        <v>326</v>
      </c>
      <c r="J74" s="14" t="s">
        <v>104</v>
      </c>
      <c r="K74" s="14" t="s">
        <v>142</v>
      </c>
      <c r="L74" s="14"/>
      <c r="M74" s="14" t="s">
        <v>107</v>
      </c>
      <c r="N74" s="14" t="s">
        <v>108</v>
      </c>
      <c r="O74" s="14" t="s">
        <v>34</v>
      </c>
      <c r="P74" s="14" t="s">
        <v>109</v>
      </c>
      <c r="Q74" s="78" t="s">
        <v>471</v>
      </c>
      <c r="R74" s="14" t="s">
        <v>653</v>
      </c>
      <c r="S74" s="34" t="s">
        <v>667</v>
      </c>
      <c r="T74" s="78" t="s">
        <v>472</v>
      </c>
      <c r="U74" s="115">
        <v>74.8</v>
      </c>
      <c r="V74" s="115">
        <v>5</v>
      </c>
      <c r="W74" s="122"/>
      <c r="X74" s="71">
        <f t="shared" si="0"/>
        <v>79.8</v>
      </c>
      <c r="Y74" s="115"/>
    </row>
    <row r="75" spans="1:25" s="33" customFormat="1" ht="33" customHeight="1">
      <c r="A75" s="76"/>
      <c r="B75" s="14">
        <f t="shared" ref="B75:B76" si="4">B74+1</f>
        <v>3</v>
      </c>
      <c r="C75" s="90" t="s">
        <v>483</v>
      </c>
      <c r="D75" s="86"/>
      <c r="E75" s="87" t="s">
        <v>484</v>
      </c>
      <c r="F75" s="86" t="s">
        <v>485</v>
      </c>
      <c r="G75" s="85" t="s">
        <v>207</v>
      </c>
      <c r="H75" s="14" t="s">
        <v>28</v>
      </c>
      <c r="I75" s="14" t="s">
        <v>326</v>
      </c>
      <c r="J75" s="14" t="s">
        <v>104</v>
      </c>
      <c r="K75" s="14" t="s">
        <v>105</v>
      </c>
      <c r="L75" s="14"/>
      <c r="M75" s="14" t="s">
        <v>107</v>
      </c>
      <c r="N75" s="14" t="s">
        <v>108</v>
      </c>
      <c r="O75" s="14" t="s">
        <v>34</v>
      </c>
      <c r="P75" s="14" t="s">
        <v>109</v>
      </c>
      <c r="Q75" s="78" t="s">
        <v>471</v>
      </c>
      <c r="R75" s="14" t="s">
        <v>653</v>
      </c>
      <c r="S75" s="34" t="s">
        <v>667</v>
      </c>
      <c r="T75" s="78" t="s">
        <v>486</v>
      </c>
      <c r="U75" s="115">
        <v>78.3</v>
      </c>
      <c r="V75" s="115">
        <v>5</v>
      </c>
      <c r="W75" s="122"/>
      <c r="X75" s="127">
        <f t="shared" si="0"/>
        <v>83.3</v>
      </c>
      <c r="Y75" s="166" t="s">
        <v>674</v>
      </c>
    </row>
    <row r="76" spans="1:25" s="33" customFormat="1" ht="33" customHeight="1">
      <c r="A76" s="76"/>
      <c r="B76" s="14">
        <f t="shared" si="4"/>
        <v>4</v>
      </c>
      <c r="C76" s="90" t="s">
        <v>494</v>
      </c>
      <c r="D76" s="86"/>
      <c r="E76" s="87" t="s">
        <v>495</v>
      </c>
      <c r="F76" s="86" t="s">
        <v>135</v>
      </c>
      <c r="G76" s="85" t="s">
        <v>496</v>
      </c>
      <c r="H76" s="14" t="s">
        <v>28</v>
      </c>
      <c r="I76" s="14" t="s">
        <v>326</v>
      </c>
      <c r="J76" s="14" t="s">
        <v>104</v>
      </c>
      <c r="K76" s="14" t="s">
        <v>105</v>
      </c>
      <c r="L76" s="14"/>
      <c r="M76" s="14" t="s">
        <v>107</v>
      </c>
      <c r="N76" s="14" t="s">
        <v>108</v>
      </c>
      <c r="O76" s="14" t="s">
        <v>34</v>
      </c>
      <c r="P76" s="14" t="s">
        <v>109</v>
      </c>
      <c r="Q76" s="78" t="s">
        <v>471</v>
      </c>
      <c r="R76" s="14" t="s">
        <v>653</v>
      </c>
      <c r="S76" s="34" t="s">
        <v>667</v>
      </c>
      <c r="T76" s="78" t="s">
        <v>497</v>
      </c>
      <c r="U76" s="115">
        <v>60</v>
      </c>
      <c r="V76" s="115">
        <v>5</v>
      </c>
      <c r="W76" s="122"/>
      <c r="X76" s="71">
        <f t="shared" si="0"/>
        <v>65</v>
      </c>
      <c r="Y76" s="115"/>
    </row>
    <row r="77" spans="1:25" s="16" customFormat="1" ht="30" customHeight="1">
      <c r="A77" s="7">
        <v>2</v>
      </c>
      <c r="B77" s="73" t="s">
        <v>65</v>
      </c>
      <c r="C77" s="22"/>
      <c r="D77" s="42"/>
      <c r="E77" s="74"/>
      <c r="F77" s="70"/>
      <c r="G77" s="6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10"/>
      <c r="T77" s="131"/>
      <c r="U77" s="14"/>
      <c r="V77" s="110"/>
      <c r="W77" s="110"/>
      <c r="X77" s="71"/>
      <c r="Y77" s="131"/>
    </row>
    <row r="78" spans="1:25" s="27" customFormat="1" ht="30" customHeight="1">
      <c r="A78" s="8" t="s">
        <v>33</v>
      </c>
      <c r="B78" s="51" t="s">
        <v>66</v>
      </c>
      <c r="C78" s="52"/>
      <c r="D78" s="53"/>
      <c r="E78" s="20"/>
      <c r="F78" s="37"/>
      <c r="G78" s="38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135"/>
      <c r="T78" s="20"/>
      <c r="U78" s="119"/>
      <c r="V78" s="109"/>
      <c r="W78" s="109"/>
      <c r="X78" s="71"/>
      <c r="Y78" s="108"/>
    </row>
    <row r="79" spans="1:25" s="33" customFormat="1" ht="33" customHeight="1">
      <c r="A79" s="76"/>
      <c r="B79" s="14">
        <v>1</v>
      </c>
      <c r="C79" s="47" t="s">
        <v>384</v>
      </c>
      <c r="D79" s="78" t="s">
        <v>385</v>
      </c>
      <c r="E79" s="91"/>
      <c r="F79" s="35" t="s">
        <v>135</v>
      </c>
      <c r="G79" s="50" t="s">
        <v>386</v>
      </c>
      <c r="H79" s="14" t="s">
        <v>28</v>
      </c>
      <c r="I79" s="14" t="s">
        <v>387</v>
      </c>
      <c r="J79" s="14" t="s">
        <v>104</v>
      </c>
      <c r="K79" s="14" t="s">
        <v>142</v>
      </c>
      <c r="L79" s="14"/>
      <c r="M79" s="14" t="s">
        <v>107</v>
      </c>
      <c r="N79" s="14" t="s">
        <v>108</v>
      </c>
      <c r="O79" s="14" t="s">
        <v>34</v>
      </c>
      <c r="P79" s="14" t="s">
        <v>109</v>
      </c>
      <c r="Q79" s="78" t="s">
        <v>339</v>
      </c>
      <c r="R79" s="14" t="s">
        <v>653</v>
      </c>
      <c r="S79" s="39" t="s">
        <v>182</v>
      </c>
      <c r="T79" s="78" t="s">
        <v>388</v>
      </c>
      <c r="U79" s="115">
        <v>50.5</v>
      </c>
      <c r="V79" s="115">
        <v>5</v>
      </c>
      <c r="W79" s="122"/>
      <c r="X79" s="127">
        <f t="shared" ref="X79:X140" si="5">U79+V79</f>
        <v>55.5</v>
      </c>
      <c r="Y79" s="166" t="s">
        <v>674</v>
      </c>
    </row>
    <row r="80" spans="1:25" s="27" customFormat="1" ht="30" customHeight="1">
      <c r="A80" s="8" t="s">
        <v>35</v>
      </c>
      <c r="B80" s="51" t="s">
        <v>67</v>
      </c>
      <c r="C80" s="52"/>
      <c r="D80" s="53"/>
      <c r="E80" s="20"/>
      <c r="F80" s="37"/>
      <c r="G80" s="58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135"/>
      <c r="T80" s="20"/>
      <c r="U80" s="119"/>
      <c r="V80" s="109"/>
      <c r="W80" s="109"/>
      <c r="X80" s="71"/>
      <c r="Y80" s="108"/>
    </row>
    <row r="81" spans="1:25" s="33" customFormat="1" ht="33" customHeight="1">
      <c r="A81" s="76"/>
      <c r="B81" s="14">
        <v>1</v>
      </c>
      <c r="C81" s="47" t="s">
        <v>473</v>
      </c>
      <c r="D81" s="79" t="s">
        <v>474</v>
      </c>
      <c r="E81" s="78"/>
      <c r="F81" s="140" t="s">
        <v>217</v>
      </c>
      <c r="G81" s="85" t="s">
        <v>147</v>
      </c>
      <c r="H81" s="14" t="s">
        <v>28</v>
      </c>
      <c r="I81" s="14" t="s">
        <v>141</v>
      </c>
      <c r="J81" s="14" t="s">
        <v>124</v>
      </c>
      <c r="K81" s="14" t="s">
        <v>105</v>
      </c>
      <c r="L81" s="14"/>
      <c r="M81" s="14" t="s">
        <v>219</v>
      </c>
      <c r="N81" s="14" t="s">
        <v>108</v>
      </c>
      <c r="O81" s="14" t="s">
        <v>34</v>
      </c>
      <c r="P81" s="14" t="s">
        <v>107</v>
      </c>
      <c r="Q81" s="78" t="s">
        <v>471</v>
      </c>
      <c r="R81" s="14" t="s">
        <v>653</v>
      </c>
      <c r="S81" s="39" t="s">
        <v>182</v>
      </c>
      <c r="T81" s="78" t="s">
        <v>475</v>
      </c>
      <c r="U81" s="115">
        <v>57.5</v>
      </c>
      <c r="V81" s="128">
        <v>0</v>
      </c>
      <c r="W81" s="115"/>
      <c r="X81" s="71">
        <f t="shared" si="5"/>
        <v>57.5</v>
      </c>
      <c r="Y81" s="115"/>
    </row>
    <row r="82" spans="1:25" s="33" customFormat="1" ht="33" customHeight="1">
      <c r="A82" s="76"/>
      <c r="B82" s="14">
        <v>2</v>
      </c>
      <c r="C82" s="47" t="s">
        <v>560</v>
      </c>
      <c r="D82" s="79"/>
      <c r="E82" s="78" t="s">
        <v>561</v>
      </c>
      <c r="F82" s="35" t="s">
        <v>101</v>
      </c>
      <c r="G82" s="85" t="s">
        <v>366</v>
      </c>
      <c r="H82" s="14" t="s">
        <v>28</v>
      </c>
      <c r="I82" s="14" t="s">
        <v>141</v>
      </c>
      <c r="J82" s="14" t="s">
        <v>124</v>
      </c>
      <c r="K82" s="14" t="s">
        <v>105</v>
      </c>
      <c r="L82" s="14"/>
      <c r="M82" s="14" t="s">
        <v>107</v>
      </c>
      <c r="N82" s="14" t="s">
        <v>108</v>
      </c>
      <c r="O82" s="14" t="s">
        <v>34</v>
      </c>
      <c r="P82" s="14" t="s">
        <v>109</v>
      </c>
      <c r="Q82" s="78" t="s">
        <v>515</v>
      </c>
      <c r="R82" s="14" t="s">
        <v>653</v>
      </c>
      <c r="S82" s="39" t="s">
        <v>182</v>
      </c>
      <c r="T82" s="78" t="s">
        <v>562</v>
      </c>
      <c r="U82" s="115">
        <v>79</v>
      </c>
      <c r="V82" s="115">
        <v>5</v>
      </c>
      <c r="W82" s="122"/>
      <c r="X82" s="127">
        <f t="shared" si="5"/>
        <v>84</v>
      </c>
      <c r="Y82" s="166" t="s">
        <v>674</v>
      </c>
    </row>
    <row r="83" spans="1:25" s="25" customFormat="1" ht="27.75" customHeight="1">
      <c r="A83" s="8" t="s">
        <v>36</v>
      </c>
      <c r="B83" s="51" t="s">
        <v>68</v>
      </c>
      <c r="C83" s="47"/>
      <c r="D83" s="44"/>
      <c r="E83" s="14"/>
      <c r="F83" s="35"/>
      <c r="G83" s="50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34"/>
      <c r="T83" s="14"/>
      <c r="U83" s="115"/>
      <c r="V83" s="123"/>
      <c r="W83" s="123"/>
      <c r="X83" s="71"/>
      <c r="Y83" s="120"/>
    </row>
    <row r="84" spans="1:25" s="33" customFormat="1" ht="33" customHeight="1">
      <c r="A84" s="76"/>
      <c r="B84" s="14">
        <v>1</v>
      </c>
      <c r="C84" s="47" t="s">
        <v>177</v>
      </c>
      <c r="D84" s="44"/>
      <c r="E84" s="78" t="s">
        <v>178</v>
      </c>
      <c r="F84" s="35" t="s">
        <v>135</v>
      </c>
      <c r="G84" s="50" t="s">
        <v>179</v>
      </c>
      <c r="H84" s="14" t="s">
        <v>28</v>
      </c>
      <c r="I84" s="14" t="s">
        <v>180</v>
      </c>
      <c r="J84" s="14" t="s">
        <v>104</v>
      </c>
      <c r="K84" s="14" t="s">
        <v>125</v>
      </c>
      <c r="L84" s="14"/>
      <c r="M84" s="14" t="s">
        <v>107</v>
      </c>
      <c r="N84" s="14" t="s">
        <v>108</v>
      </c>
      <c r="O84" s="14" t="s">
        <v>34</v>
      </c>
      <c r="P84" s="14" t="s">
        <v>109</v>
      </c>
      <c r="Q84" s="78" t="s">
        <v>181</v>
      </c>
      <c r="R84" s="14" t="s">
        <v>653</v>
      </c>
      <c r="S84" s="39" t="s">
        <v>182</v>
      </c>
      <c r="T84" s="78" t="s">
        <v>183</v>
      </c>
      <c r="U84" s="115">
        <v>69</v>
      </c>
      <c r="V84" s="115">
        <v>5</v>
      </c>
      <c r="W84" s="122"/>
      <c r="X84" s="71">
        <f t="shared" si="5"/>
        <v>74</v>
      </c>
      <c r="Y84" s="115"/>
    </row>
    <row r="85" spans="1:25" s="33" customFormat="1" ht="33" customHeight="1">
      <c r="A85" s="76"/>
      <c r="B85" s="14">
        <v>2</v>
      </c>
      <c r="C85" s="47" t="s">
        <v>283</v>
      </c>
      <c r="D85" s="44"/>
      <c r="E85" s="78" t="s">
        <v>284</v>
      </c>
      <c r="F85" s="35" t="s">
        <v>101</v>
      </c>
      <c r="G85" s="50" t="s">
        <v>235</v>
      </c>
      <c r="H85" s="14" t="s">
        <v>28</v>
      </c>
      <c r="I85" s="14" t="s">
        <v>180</v>
      </c>
      <c r="J85" s="14" t="s">
        <v>104</v>
      </c>
      <c r="K85" s="14" t="s">
        <v>105</v>
      </c>
      <c r="L85" s="14"/>
      <c r="M85" s="14" t="s">
        <v>107</v>
      </c>
      <c r="N85" s="14" t="s">
        <v>108</v>
      </c>
      <c r="O85" s="14" t="s">
        <v>34</v>
      </c>
      <c r="P85" s="14" t="s">
        <v>109</v>
      </c>
      <c r="Q85" s="78" t="s">
        <v>260</v>
      </c>
      <c r="R85" s="14" t="s">
        <v>653</v>
      </c>
      <c r="S85" s="39" t="s">
        <v>182</v>
      </c>
      <c r="T85" s="78" t="s">
        <v>285</v>
      </c>
      <c r="U85" s="115">
        <v>74.5</v>
      </c>
      <c r="V85" s="115">
        <v>5</v>
      </c>
      <c r="W85" s="122"/>
      <c r="X85" s="127">
        <f t="shared" si="5"/>
        <v>79.5</v>
      </c>
      <c r="Y85" s="166" t="s">
        <v>674</v>
      </c>
    </row>
    <row r="86" spans="1:25" s="27" customFormat="1" ht="29.25" customHeight="1">
      <c r="A86" s="8" t="s">
        <v>37</v>
      </c>
      <c r="B86" s="51" t="s">
        <v>59</v>
      </c>
      <c r="C86" s="23"/>
      <c r="D86" s="53"/>
      <c r="E86" s="20"/>
      <c r="F86" s="37"/>
      <c r="G86" s="55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135"/>
      <c r="T86" s="20"/>
      <c r="U86" s="119"/>
      <c r="V86" s="109"/>
      <c r="W86" s="109"/>
      <c r="X86" s="71"/>
      <c r="Y86" s="108"/>
    </row>
    <row r="87" spans="1:25" s="33" customFormat="1" ht="33" customHeight="1">
      <c r="A87" s="76"/>
      <c r="B87" s="14">
        <v>1</v>
      </c>
      <c r="C87" s="59" t="s">
        <v>444</v>
      </c>
      <c r="D87" s="44"/>
      <c r="E87" s="78" t="s">
        <v>445</v>
      </c>
      <c r="F87" s="35" t="s">
        <v>135</v>
      </c>
      <c r="G87" s="43" t="s">
        <v>382</v>
      </c>
      <c r="H87" s="14" t="s">
        <v>28</v>
      </c>
      <c r="I87" s="14" t="s">
        <v>236</v>
      </c>
      <c r="J87" s="14" t="s">
        <v>124</v>
      </c>
      <c r="K87" s="14" t="s">
        <v>105</v>
      </c>
      <c r="L87" s="14"/>
      <c r="M87" s="14" t="s">
        <v>107</v>
      </c>
      <c r="N87" s="14" t="s">
        <v>108</v>
      </c>
      <c r="O87" s="14" t="s">
        <v>34</v>
      </c>
      <c r="P87" s="14" t="s">
        <v>109</v>
      </c>
      <c r="Q87" s="78" t="s">
        <v>414</v>
      </c>
      <c r="R87" s="14" t="s">
        <v>653</v>
      </c>
      <c r="S87" s="39" t="s">
        <v>182</v>
      </c>
      <c r="T87" s="78" t="s">
        <v>446</v>
      </c>
      <c r="U87" s="115">
        <v>86</v>
      </c>
      <c r="V87" s="115">
        <v>5</v>
      </c>
      <c r="W87" s="122"/>
      <c r="X87" s="127">
        <f t="shared" si="5"/>
        <v>91</v>
      </c>
      <c r="Y87" s="166" t="s">
        <v>674</v>
      </c>
    </row>
    <row r="88" spans="1:25" s="33" customFormat="1" ht="33" customHeight="1">
      <c r="A88" s="76"/>
      <c r="B88" s="14">
        <v>2</v>
      </c>
      <c r="C88" s="59" t="s">
        <v>638</v>
      </c>
      <c r="D88" s="79" t="s">
        <v>639</v>
      </c>
      <c r="E88" s="78"/>
      <c r="F88" s="140" t="s">
        <v>217</v>
      </c>
      <c r="G88" s="43" t="s">
        <v>379</v>
      </c>
      <c r="H88" s="14" t="s">
        <v>28</v>
      </c>
      <c r="I88" s="14" t="s">
        <v>236</v>
      </c>
      <c r="J88" s="14" t="s">
        <v>104</v>
      </c>
      <c r="K88" s="14" t="s">
        <v>196</v>
      </c>
      <c r="L88" s="14"/>
      <c r="M88" s="14" t="s">
        <v>219</v>
      </c>
      <c r="N88" s="14" t="s">
        <v>108</v>
      </c>
      <c r="O88" s="14" t="s">
        <v>34</v>
      </c>
      <c r="P88" s="14" t="s">
        <v>107</v>
      </c>
      <c r="Q88" s="78" t="s">
        <v>515</v>
      </c>
      <c r="R88" s="14" t="s">
        <v>653</v>
      </c>
      <c r="S88" s="39" t="s">
        <v>182</v>
      </c>
      <c r="T88" s="78" t="s">
        <v>640</v>
      </c>
      <c r="U88" s="115">
        <v>67</v>
      </c>
      <c r="V88" s="128">
        <v>0</v>
      </c>
      <c r="W88" s="115"/>
      <c r="X88" s="71">
        <f t="shared" si="5"/>
        <v>67</v>
      </c>
      <c r="Y88" s="115"/>
    </row>
    <row r="89" spans="1:25" s="24" customFormat="1" ht="29.25" customHeight="1">
      <c r="A89" s="7">
        <v>3</v>
      </c>
      <c r="B89" s="73" t="s">
        <v>73</v>
      </c>
      <c r="C89" s="22"/>
      <c r="D89" s="42"/>
      <c r="E89" s="74"/>
      <c r="F89" s="70"/>
      <c r="G89" s="48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10"/>
      <c r="T89" s="131"/>
      <c r="U89" s="115"/>
      <c r="V89" s="107"/>
      <c r="W89" s="107"/>
      <c r="X89" s="71"/>
      <c r="Y89" s="71"/>
    </row>
    <row r="90" spans="1:25" s="24" customFormat="1" ht="29.25" customHeight="1">
      <c r="A90" s="8" t="s">
        <v>38</v>
      </c>
      <c r="B90" s="51" t="s">
        <v>67</v>
      </c>
      <c r="C90" s="22"/>
      <c r="D90" s="42"/>
      <c r="E90" s="74"/>
      <c r="F90" s="70"/>
      <c r="G90" s="48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10"/>
      <c r="T90" s="131"/>
      <c r="U90" s="115"/>
      <c r="V90" s="107"/>
      <c r="W90" s="107"/>
      <c r="X90" s="71"/>
      <c r="Y90" s="71"/>
    </row>
    <row r="91" spans="1:25" s="162" customFormat="1" ht="33" customHeight="1">
      <c r="A91" s="144"/>
      <c r="B91" s="145">
        <v>1</v>
      </c>
      <c r="C91" s="154" t="s">
        <v>439</v>
      </c>
      <c r="D91" s="147"/>
      <c r="E91" s="155" t="s">
        <v>440</v>
      </c>
      <c r="F91" s="112" t="s">
        <v>441</v>
      </c>
      <c r="G91" s="156" t="s">
        <v>442</v>
      </c>
      <c r="H91" s="145" t="s">
        <v>28</v>
      </c>
      <c r="I91" s="145" t="s">
        <v>141</v>
      </c>
      <c r="J91" s="145" t="s">
        <v>104</v>
      </c>
      <c r="K91" s="145" t="s">
        <v>142</v>
      </c>
      <c r="L91" s="125"/>
      <c r="M91" s="125" t="s">
        <v>107</v>
      </c>
      <c r="N91" s="125" t="s">
        <v>108</v>
      </c>
      <c r="O91" s="125" t="s">
        <v>34</v>
      </c>
      <c r="P91" s="145" t="s">
        <v>109</v>
      </c>
      <c r="Q91" s="126" t="s">
        <v>437</v>
      </c>
      <c r="R91" s="125" t="s">
        <v>653</v>
      </c>
      <c r="S91" s="136" t="s">
        <v>131</v>
      </c>
      <c r="T91" s="126" t="s">
        <v>443</v>
      </c>
      <c r="U91" s="150" t="s">
        <v>672</v>
      </c>
      <c r="V91" s="150" t="s">
        <v>672</v>
      </c>
      <c r="W91" s="157"/>
      <c r="X91" s="151" t="s">
        <v>672</v>
      </c>
      <c r="Y91" s="150"/>
    </row>
    <row r="92" spans="1:25" s="24" customFormat="1" ht="33" customHeight="1">
      <c r="A92" s="8" t="s">
        <v>39</v>
      </c>
      <c r="B92" s="51" t="s">
        <v>66</v>
      </c>
      <c r="C92" s="22"/>
      <c r="D92" s="42"/>
      <c r="E92" s="74"/>
      <c r="F92" s="70"/>
      <c r="G92" s="48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10"/>
      <c r="T92" s="131"/>
      <c r="U92" s="115"/>
      <c r="V92" s="107"/>
      <c r="W92" s="107"/>
      <c r="X92" s="71"/>
      <c r="Y92" s="71"/>
    </row>
    <row r="93" spans="1:25" s="33" customFormat="1" ht="33" customHeight="1">
      <c r="A93" s="76"/>
      <c r="B93" s="14">
        <v>1</v>
      </c>
      <c r="C93" s="59" t="s">
        <v>127</v>
      </c>
      <c r="D93" s="44"/>
      <c r="E93" s="78" t="s">
        <v>128</v>
      </c>
      <c r="F93" s="35" t="s">
        <v>101</v>
      </c>
      <c r="G93" s="43" t="s">
        <v>129</v>
      </c>
      <c r="H93" s="14" t="s">
        <v>28</v>
      </c>
      <c r="I93" s="14" t="s">
        <v>130</v>
      </c>
      <c r="J93" s="14" t="s">
        <v>124</v>
      </c>
      <c r="K93" s="14" t="s">
        <v>125</v>
      </c>
      <c r="L93" s="14"/>
      <c r="M93" s="14" t="s">
        <v>107</v>
      </c>
      <c r="N93" s="14" t="s">
        <v>108</v>
      </c>
      <c r="O93" s="14" t="s">
        <v>34</v>
      </c>
      <c r="P93" s="14" t="s">
        <v>109</v>
      </c>
      <c r="Q93" s="78" t="s">
        <v>120</v>
      </c>
      <c r="R93" s="14" t="s">
        <v>653</v>
      </c>
      <c r="S93" s="39" t="s">
        <v>131</v>
      </c>
      <c r="T93" s="78" t="s">
        <v>132</v>
      </c>
      <c r="U93" s="115">
        <v>68</v>
      </c>
      <c r="V93" s="115">
        <v>5</v>
      </c>
      <c r="W93" s="122"/>
      <c r="X93" s="127">
        <f t="shared" si="5"/>
        <v>73</v>
      </c>
      <c r="Y93" s="166" t="s">
        <v>674</v>
      </c>
    </row>
    <row r="94" spans="1:25" s="24" customFormat="1" ht="33" customHeight="1">
      <c r="A94" s="8" t="s">
        <v>40</v>
      </c>
      <c r="B94" s="51" t="s">
        <v>74</v>
      </c>
      <c r="C94" s="22"/>
      <c r="D94" s="42"/>
      <c r="E94" s="74"/>
      <c r="F94" s="70"/>
      <c r="G94" s="48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10"/>
      <c r="T94" s="131"/>
      <c r="U94" s="115"/>
      <c r="V94" s="107"/>
      <c r="W94" s="107"/>
      <c r="X94" s="71"/>
      <c r="Y94" s="71"/>
    </row>
    <row r="95" spans="1:25" s="101" customFormat="1" ht="33" customHeight="1">
      <c r="A95" s="8"/>
      <c r="B95" s="14">
        <v>1</v>
      </c>
      <c r="C95" s="59" t="s">
        <v>266</v>
      </c>
      <c r="D95" s="44"/>
      <c r="E95" s="78" t="s">
        <v>267</v>
      </c>
      <c r="F95" s="35" t="s">
        <v>101</v>
      </c>
      <c r="G95" s="43" t="s">
        <v>123</v>
      </c>
      <c r="H95" s="14" t="s">
        <v>28</v>
      </c>
      <c r="I95" s="14" t="s">
        <v>103</v>
      </c>
      <c r="J95" s="14" t="s">
        <v>124</v>
      </c>
      <c r="K95" s="14" t="s">
        <v>125</v>
      </c>
      <c r="L95" s="14"/>
      <c r="M95" s="14" t="s">
        <v>107</v>
      </c>
      <c r="N95" s="14" t="s">
        <v>108</v>
      </c>
      <c r="O95" s="14" t="s">
        <v>34</v>
      </c>
      <c r="P95" s="14" t="s">
        <v>109</v>
      </c>
      <c r="Q95" s="78" t="s">
        <v>260</v>
      </c>
      <c r="R95" s="14" t="s">
        <v>653</v>
      </c>
      <c r="S95" s="39" t="s">
        <v>131</v>
      </c>
      <c r="T95" s="78" t="s">
        <v>268</v>
      </c>
      <c r="U95" s="115">
        <v>85.5</v>
      </c>
      <c r="V95" s="115">
        <v>5</v>
      </c>
      <c r="W95" s="107"/>
      <c r="X95" s="127">
        <f t="shared" si="5"/>
        <v>90.5</v>
      </c>
      <c r="Y95" s="166" t="s">
        <v>674</v>
      </c>
    </row>
    <row r="96" spans="1:25" s="101" customFormat="1" ht="33" customHeight="1">
      <c r="A96" s="8"/>
      <c r="B96" s="14">
        <f>B95+1</f>
        <v>2</v>
      </c>
      <c r="C96" s="59" t="s">
        <v>435</v>
      </c>
      <c r="D96" s="44"/>
      <c r="E96" s="78" t="s">
        <v>436</v>
      </c>
      <c r="F96" s="35" t="s">
        <v>101</v>
      </c>
      <c r="G96" s="43" t="s">
        <v>207</v>
      </c>
      <c r="H96" s="14" t="s">
        <v>28</v>
      </c>
      <c r="I96" s="14" t="s">
        <v>103</v>
      </c>
      <c r="J96" s="14" t="s">
        <v>104</v>
      </c>
      <c r="K96" s="14" t="s">
        <v>105</v>
      </c>
      <c r="L96" s="14"/>
      <c r="M96" s="14" t="s">
        <v>107</v>
      </c>
      <c r="N96" s="14" t="s">
        <v>108</v>
      </c>
      <c r="O96" s="14" t="s">
        <v>34</v>
      </c>
      <c r="P96" s="14" t="s">
        <v>109</v>
      </c>
      <c r="Q96" s="78" t="s">
        <v>437</v>
      </c>
      <c r="R96" s="14" t="s">
        <v>653</v>
      </c>
      <c r="S96" s="39" t="s">
        <v>131</v>
      </c>
      <c r="T96" s="78" t="s">
        <v>438</v>
      </c>
      <c r="U96" s="115">
        <v>84</v>
      </c>
      <c r="V96" s="115">
        <v>5</v>
      </c>
      <c r="W96" s="107"/>
      <c r="X96" s="71">
        <f t="shared" si="5"/>
        <v>89</v>
      </c>
      <c r="Y96" s="71"/>
    </row>
    <row r="97" spans="1:25" s="33" customFormat="1" ht="33" customHeight="1">
      <c r="A97" s="76"/>
      <c r="B97" s="14">
        <f t="shared" ref="B97:B100" si="6">B96+1</f>
        <v>3</v>
      </c>
      <c r="C97" s="59" t="s">
        <v>271</v>
      </c>
      <c r="D97" s="44"/>
      <c r="E97" s="77" t="s">
        <v>272</v>
      </c>
      <c r="F97" s="35" t="s">
        <v>101</v>
      </c>
      <c r="G97" s="50" t="s">
        <v>264</v>
      </c>
      <c r="H97" s="14" t="s">
        <v>28</v>
      </c>
      <c r="I97" s="14" t="s">
        <v>103</v>
      </c>
      <c r="J97" s="14" t="s">
        <v>104</v>
      </c>
      <c r="K97" s="14" t="s">
        <v>105</v>
      </c>
      <c r="L97" s="14"/>
      <c r="M97" s="14" t="s">
        <v>107</v>
      </c>
      <c r="N97" s="14" t="s">
        <v>108</v>
      </c>
      <c r="O97" s="14" t="s">
        <v>34</v>
      </c>
      <c r="P97" s="14" t="s">
        <v>109</v>
      </c>
      <c r="Q97" s="84" t="s">
        <v>437</v>
      </c>
      <c r="R97" s="14" t="s">
        <v>653</v>
      </c>
      <c r="S97" s="39" t="s">
        <v>131</v>
      </c>
      <c r="T97" s="78" t="s">
        <v>273</v>
      </c>
      <c r="U97" s="115">
        <v>76.5</v>
      </c>
      <c r="V97" s="115">
        <v>5</v>
      </c>
      <c r="W97" s="122"/>
      <c r="X97" s="71">
        <f t="shared" si="5"/>
        <v>81.5</v>
      </c>
      <c r="Y97" s="115"/>
    </row>
    <row r="98" spans="1:25" s="33" customFormat="1" ht="33" customHeight="1">
      <c r="A98" s="76"/>
      <c r="B98" s="14">
        <f t="shared" si="6"/>
        <v>4</v>
      </c>
      <c r="C98" s="59" t="s">
        <v>498</v>
      </c>
      <c r="D98" s="77" t="s">
        <v>499</v>
      </c>
      <c r="E98" s="91"/>
      <c r="F98" s="35" t="s">
        <v>101</v>
      </c>
      <c r="G98" s="50" t="s">
        <v>154</v>
      </c>
      <c r="H98" s="14" t="s">
        <v>28</v>
      </c>
      <c r="I98" s="14" t="s">
        <v>103</v>
      </c>
      <c r="J98" s="14" t="s">
        <v>104</v>
      </c>
      <c r="K98" s="14" t="s">
        <v>196</v>
      </c>
      <c r="L98" s="14"/>
      <c r="M98" s="14" t="s">
        <v>107</v>
      </c>
      <c r="N98" s="14" t="s">
        <v>108</v>
      </c>
      <c r="O98" s="14" t="s">
        <v>34</v>
      </c>
      <c r="P98" s="14" t="s">
        <v>109</v>
      </c>
      <c r="Q98" s="84" t="s">
        <v>471</v>
      </c>
      <c r="R98" s="14" t="s">
        <v>653</v>
      </c>
      <c r="S98" s="39" t="s">
        <v>131</v>
      </c>
      <c r="T98" s="78" t="s">
        <v>500</v>
      </c>
      <c r="U98" s="115">
        <v>69.5</v>
      </c>
      <c r="V98" s="115">
        <v>5</v>
      </c>
      <c r="W98" s="122"/>
      <c r="X98" s="71">
        <f t="shared" si="5"/>
        <v>74.5</v>
      </c>
      <c r="Y98" s="115"/>
    </row>
    <row r="99" spans="1:25" s="33" customFormat="1" ht="33" customHeight="1">
      <c r="A99" s="76"/>
      <c r="B99" s="14">
        <f t="shared" si="6"/>
        <v>5</v>
      </c>
      <c r="C99" s="59" t="s">
        <v>298</v>
      </c>
      <c r="D99" s="44"/>
      <c r="E99" s="78" t="s">
        <v>299</v>
      </c>
      <c r="F99" s="35" t="s">
        <v>135</v>
      </c>
      <c r="G99" s="43" t="s">
        <v>300</v>
      </c>
      <c r="H99" s="14" t="s">
        <v>28</v>
      </c>
      <c r="I99" s="14" t="s">
        <v>301</v>
      </c>
      <c r="J99" s="14" t="s">
        <v>104</v>
      </c>
      <c r="K99" s="14" t="s">
        <v>105</v>
      </c>
      <c r="L99" s="35" t="s">
        <v>650</v>
      </c>
      <c r="M99" s="14" t="s">
        <v>107</v>
      </c>
      <c r="N99" s="14" t="s">
        <v>108</v>
      </c>
      <c r="O99" s="14" t="s">
        <v>34</v>
      </c>
      <c r="P99" s="14" t="s">
        <v>109</v>
      </c>
      <c r="Q99" s="78" t="s">
        <v>515</v>
      </c>
      <c r="R99" s="14" t="s">
        <v>653</v>
      </c>
      <c r="S99" s="39" t="s">
        <v>131</v>
      </c>
      <c r="T99" s="78" t="s">
        <v>302</v>
      </c>
      <c r="U99" s="115">
        <v>60</v>
      </c>
      <c r="V99" s="115">
        <v>5</v>
      </c>
      <c r="W99" s="122"/>
      <c r="X99" s="71">
        <f t="shared" si="5"/>
        <v>65</v>
      </c>
      <c r="Y99" s="115"/>
    </row>
    <row r="100" spans="1:25" s="33" customFormat="1" ht="66.75" customHeight="1">
      <c r="A100" s="76"/>
      <c r="B100" s="14">
        <f t="shared" si="6"/>
        <v>6</v>
      </c>
      <c r="C100" s="59" t="s">
        <v>600</v>
      </c>
      <c r="D100" s="44"/>
      <c r="E100" s="78" t="s">
        <v>505</v>
      </c>
      <c r="F100" s="35" t="s">
        <v>101</v>
      </c>
      <c r="G100" s="43" t="s">
        <v>174</v>
      </c>
      <c r="H100" s="14" t="s">
        <v>28</v>
      </c>
      <c r="I100" s="14" t="s">
        <v>103</v>
      </c>
      <c r="J100" s="14" t="s">
        <v>124</v>
      </c>
      <c r="K100" s="14" t="s">
        <v>105</v>
      </c>
      <c r="L100" s="35"/>
      <c r="M100" s="14" t="s">
        <v>107</v>
      </c>
      <c r="N100" s="14" t="s">
        <v>108</v>
      </c>
      <c r="O100" s="14" t="s">
        <v>34</v>
      </c>
      <c r="P100" s="35" t="s">
        <v>601</v>
      </c>
      <c r="Q100" s="78" t="s">
        <v>408</v>
      </c>
      <c r="R100" s="14" t="s">
        <v>653</v>
      </c>
      <c r="S100" s="39" t="s">
        <v>131</v>
      </c>
      <c r="T100" s="78" t="s">
        <v>602</v>
      </c>
      <c r="U100" s="115">
        <v>75.5</v>
      </c>
      <c r="V100" s="115">
        <v>5</v>
      </c>
      <c r="W100" s="122"/>
      <c r="X100" s="71">
        <f t="shared" si="5"/>
        <v>80.5</v>
      </c>
      <c r="Y100" s="115"/>
    </row>
    <row r="101" spans="1:25" s="24" customFormat="1" ht="33" customHeight="1">
      <c r="A101" s="8" t="s">
        <v>41</v>
      </c>
      <c r="B101" s="51" t="s">
        <v>59</v>
      </c>
      <c r="C101" s="22"/>
      <c r="D101" s="42"/>
      <c r="E101" s="74"/>
      <c r="F101" s="70"/>
      <c r="G101" s="48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10"/>
      <c r="T101" s="131"/>
      <c r="U101" s="115"/>
      <c r="V101" s="107"/>
      <c r="W101" s="107"/>
      <c r="X101" s="71"/>
      <c r="Y101" s="71"/>
    </row>
    <row r="102" spans="1:25" s="33" customFormat="1" ht="33" customHeight="1">
      <c r="A102" s="76"/>
      <c r="B102" s="14">
        <v>1</v>
      </c>
      <c r="C102" s="59" t="s">
        <v>291</v>
      </c>
      <c r="D102" s="44"/>
      <c r="E102" s="78" t="s">
        <v>223</v>
      </c>
      <c r="F102" s="35" t="s">
        <v>101</v>
      </c>
      <c r="G102" s="43" t="s">
        <v>292</v>
      </c>
      <c r="H102" s="14" t="s">
        <v>28</v>
      </c>
      <c r="I102" s="14" t="s">
        <v>236</v>
      </c>
      <c r="J102" s="14" t="s">
        <v>124</v>
      </c>
      <c r="K102" s="14" t="s">
        <v>105</v>
      </c>
      <c r="L102" s="14"/>
      <c r="M102" s="14" t="s">
        <v>107</v>
      </c>
      <c r="N102" s="14" t="s">
        <v>108</v>
      </c>
      <c r="O102" s="14" t="s">
        <v>34</v>
      </c>
      <c r="P102" s="14" t="s">
        <v>109</v>
      </c>
      <c r="Q102" s="78" t="s">
        <v>289</v>
      </c>
      <c r="R102" s="14" t="s">
        <v>653</v>
      </c>
      <c r="S102" s="39" t="s">
        <v>131</v>
      </c>
      <c r="T102" s="78" t="s">
        <v>293</v>
      </c>
      <c r="U102" s="115">
        <v>70</v>
      </c>
      <c r="V102" s="115">
        <v>5</v>
      </c>
      <c r="W102" s="122"/>
      <c r="X102" s="127">
        <f t="shared" si="5"/>
        <v>75</v>
      </c>
      <c r="Y102" s="166" t="s">
        <v>674</v>
      </c>
    </row>
    <row r="103" spans="1:25" s="33" customFormat="1" ht="33" customHeight="1">
      <c r="A103" s="76"/>
      <c r="B103" s="14">
        <v>2</v>
      </c>
      <c r="C103" s="59" t="s">
        <v>585</v>
      </c>
      <c r="D103" s="44"/>
      <c r="E103" s="78" t="s">
        <v>586</v>
      </c>
      <c r="F103" s="35" t="s">
        <v>135</v>
      </c>
      <c r="G103" s="43" t="s">
        <v>376</v>
      </c>
      <c r="H103" s="14" t="s">
        <v>28</v>
      </c>
      <c r="I103" s="14" t="s">
        <v>236</v>
      </c>
      <c r="J103" s="14" t="s">
        <v>124</v>
      </c>
      <c r="K103" s="14" t="s">
        <v>125</v>
      </c>
      <c r="L103" s="14"/>
      <c r="M103" s="14" t="s">
        <v>107</v>
      </c>
      <c r="N103" s="14" t="s">
        <v>108</v>
      </c>
      <c r="O103" s="14" t="s">
        <v>34</v>
      </c>
      <c r="P103" s="14" t="s">
        <v>109</v>
      </c>
      <c r="Q103" s="78" t="s">
        <v>437</v>
      </c>
      <c r="R103" s="14" t="s">
        <v>653</v>
      </c>
      <c r="S103" s="39" t="s">
        <v>131</v>
      </c>
      <c r="T103" s="78" t="s">
        <v>587</v>
      </c>
      <c r="U103" s="115">
        <v>55</v>
      </c>
      <c r="V103" s="115">
        <v>5</v>
      </c>
      <c r="W103" s="122"/>
      <c r="X103" s="71">
        <f t="shared" si="5"/>
        <v>60</v>
      </c>
      <c r="Y103" s="115"/>
    </row>
    <row r="104" spans="1:25" s="24" customFormat="1" ht="30" customHeight="1">
      <c r="A104" s="7">
        <v>4</v>
      </c>
      <c r="B104" s="73" t="s">
        <v>75</v>
      </c>
      <c r="C104" s="22"/>
      <c r="D104" s="42"/>
      <c r="E104" s="74"/>
      <c r="F104" s="70"/>
      <c r="G104" s="48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10"/>
      <c r="T104" s="131"/>
      <c r="U104" s="115"/>
      <c r="V104" s="107"/>
      <c r="W104" s="107"/>
      <c r="X104" s="71"/>
      <c r="Y104" s="71"/>
    </row>
    <row r="105" spans="1:25" s="24" customFormat="1" ht="30" customHeight="1">
      <c r="A105" s="8" t="s">
        <v>76</v>
      </c>
      <c r="B105" s="51" t="s">
        <v>67</v>
      </c>
      <c r="C105" s="22"/>
      <c r="D105" s="42"/>
      <c r="E105" s="74"/>
      <c r="F105" s="70"/>
      <c r="G105" s="48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10"/>
      <c r="T105" s="131"/>
      <c r="U105" s="115"/>
      <c r="V105" s="107"/>
      <c r="W105" s="107"/>
      <c r="X105" s="71"/>
      <c r="Y105" s="71"/>
    </row>
    <row r="106" spans="1:25" s="162" customFormat="1" ht="33" customHeight="1">
      <c r="A106" s="144"/>
      <c r="B106" s="145">
        <v>1</v>
      </c>
      <c r="C106" s="154" t="s">
        <v>210</v>
      </c>
      <c r="D106" s="147"/>
      <c r="E106" s="155" t="s">
        <v>211</v>
      </c>
      <c r="F106" s="112" t="s">
        <v>101</v>
      </c>
      <c r="G106" s="156" t="s">
        <v>154</v>
      </c>
      <c r="H106" s="145" t="s">
        <v>28</v>
      </c>
      <c r="I106" s="145" t="s">
        <v>212</v>
      </c>
      <c r="J106" s="145" t="s">
        <v>213</v>
      </c>
      <c r="K106" s="145" t="s">
        <v>105</v>
      </c>
      <c r="L106" s="14"/>
      <c r="M106" s="14" t="s">
        <v>107</v>
      </c>
      <c r="N106" s="14" t="s">
        <v>108</v>
      </c>
      <c r="O106" s="14" t="s">
        <v>34</v>
      </c>
      <c r="P106" s="145" t="s">
        <v>109</v>
      </c>
      <c r="Q106" s="78" t="s">
        <v>202</v>
      </c>
      <c r="R106" s="14" t="s">
        <v>653</v>
      </c>
      <c r="S106" s="34" t="s">
        <v>111</v>
      </c>
      <c r="T106" s="78" t="s">
        <v>214</v>
      </c>
      <c r="U106" s="150" t="s">
        <v>672</v>
      </c>
      <c r="V106" s="150" t="s">
        <v>672</v>
      </c>
      <c r="W106" s="150"/>
      <c r="X106" s="151" t="s">
        <v>672</v>
      </c>
      <c r="Y106" s="150"/>
    </row>
    <row r="107" spans="1:25" s="33" customFormat="1" ht="33" customHeight="1">
      <c r="A107" s="76"/>
      <c r="B107" s="14">
        <v>2</v>
      </c>
      <c r="C107" s="59" t="s">
        <v>432</v>
      </c>
      <c r="D107" s="79" t="s">
        <v>433</v>
      </c>
      <c r="E107" s="78"/>
      <c r="F107" s="35" t="s">
        <v>135</v>
      </c>
      <c r="G107" s="43" t="s">
        <v>370</v>
      </c>
      <c r="H107" s="14" t="s">
        <v>28</v>
      </c>
      <c r="I107" s="14" t="s">
        <v>141</v>
      </c>
      <c r="J107" s="14" t="s">
        <v>213</v>
      </c>
      <c r="K107" s="14" t="s">
        <v>105</v>
      </c>
      <c r="L107" s="14"/>
      <c r="M107" s="14" t="s">
        <v>107</v>
      </c>
      <c r="N107" s="14" t="s">
        <v>108</v>
      </c>
      <c r="O107" s="14" t="s">
        <v>34</v>
      </c>
      <c r="P107" s="14" t="s">
        <v>109</v>
      </c>
      <c r="Q107" s="78" t="s">
        <v>408</v>
      </c>
      <c r="R107" s="14" t="s">
        <v>653</v>
      </c>
      <c r="S107" s="34" t="s">
        <v>111</v>
      </c>
      <c r="T107" s="78" t="s">
        <v>434</v>
      </c>
      <c r="U107" s="115">
        <v>72.5</v>
      </c>
      <c r="V107" s="115">
        <v>5</v>
      </c>
      <c r="W107" s="122"/>
      <c r="X107" s="71">
        <f t="shared" si="5"/>
        <v>77.5</v>
      </c>
      <c r="Y107" s="115"/>
    </row>
    <row r="108" spans="1:25" s="33" customFormat="1" ht="33" customHeight="1">
      <c r="A108" s="76"/>
      <c r="B108" s="14">
        <v>3</v>
      </c>
      <c r="C108" s="59" t="s">
        <v>551</v>
      </c>
      <c r="D108" s="79"/>
      <c r="E108" s="78" t="s">
        <v>552</v>
      </c>
      <c r="F108" s="35" t="s">
        <v>101</v>
      </c>
      <c r="G108" s="43" t="s">
        <v>658</v>
      </c>
      <c r="H108" s="14" t="s">
        <v>28</v>
      </c>
      <c r="I108" s="14" t="s">
        <v>141</v>
      </c>
      <c r="J108" s="14" t="s">
        <v>213</v>
      </c>
      <c r="K108" s="14" t="s">
        <v>142</v>
      </c>
      <c r="L108" s="14"/>
      <c r="M108" s="14" t="s">
        <v>107</v>
      </c>
      <c r="N108" s="14" t="s">
        <v>108</v>
      </c>
      <c r="O108" s="14" t="s">
        <v>34</v>
      </c>
      <c r="P108" s="14" t="s">
        <v>109</v>
      </c>
      <c r="Q108" s="84" t="s">
        <v>515</v>
      </c>
      <c r="R108" s="14" t="s">
        <v>653</v>
      </c>
      <c r="S108" s="34" t="s">
        <v>111</v>
      </c>
      <c r="T108" s="78" t="s">
        <v>553</v>
      </c>
      <c r="U108" s="115">
        <v>82.5</v>
      </c>
      <c r="V108" s="115">
        <v>5</v>
      </c>
      <c r="W108" s="122"/>
      <c r="X108" s="127">
        <f t="shared" si="5"/>
        <v>87.5</v>
      </c>
      <c r="Y108" s="166" t="s">
        <v>674</v>
      </c>
    </row>
    <row r="109" spans="1:25" s="24" customFormat="1" ht="30" customHeight="1">
      <c r="A109" s="8" t="s">
        <v>77</v>
      </c>
      <c r="B109" s="51" t="s">
        <v>74</v>
      </c>
      <c r="C109" s="22"/>
      <c r="D109" s="42"/>
      <c r="E109" s="74"/>
      <c r="F109" s="70"/>
      <c r="G109" s="48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10"/>
      <c r="T109" s="131"/>
      <c r="U109" s="115"/>
      <c r="V109" s="107"/>
      <c r="W109" s="107"/>
      <c r="X109" s="71"/>
      <c r="Y109" s="71"/>
    </row>
    <row r="110" spans="1:25" s="33" customFormat="1" ht="33" customHeight="1">
      <c r="A110" s="76"/>
      <c r="B110" s="14">
        <v>1</v>
      </c>
      <c r="C110" s="59" t="s">
        <v>99</v>
      </c>
      <c r="D110" s="44"/>
      <c r="E110" s="78" t="s">
        <v>100</v>
      </c>
      <c r="F110" s="35" t="s">
        <v>101</v>
      </c>
      <c r="G110" s="43" t="s">
        <v>102</v>
      </c>
      <c r="H110" s="14" t="s">
        <v>28</v>
      </c>
      <c r="I110" s="14" t="s">
        <v>103</v>
      </c>
      <c r="J110" s="14" t="s">
        <v>104</v>
      </c>
      <c r="K110" s="14" t="s">
        <v>105</v>
      </c>
      <c r="L110" s="14"/>
      <c r="M110" s="14" t="s">
        <v>107</v>
      </c>
      <c r="N110" s="14" t="s">
        <v>108</v>
      </c>
      <c r="O110" s="14" t="s">
        <v>34</v>
      </c>
      <c r="P110" s="14" t="s">
        <v>109</v>
      </c>
      <c r="Q110" s="78" t="s">
        <v>110</v>
      </c>
      <c r="R110" s="14" t="s">
        <v>653</v>
      </c>
      <c r="S110" s="39" t="s">
        <v>111</v>
      </c>
      <c r="T110" s="78" t="s">
        <v>112</v>
      </c>
      <c r="U110" s="115">
        <v>51.5</v>
      </c>
      <c r="V110" s="115">
        <v>5</v>
      </c>
      <c r="W110" s="122"/>
      <c r="X110" s="71">
        <f t="shared" si="5"/>
        <v>56.5</v>
      </c>
      <c r="Y110" s="115"/>
    </row>
    <row r="111" spans="1:25" s="163" customFormat="1" ht="33" customHeight="1">
      <c r="A111" s="158"/>
      <c r="B111" s="145">
        <f>B110+1</f>
        <v>2</v>
      </c>
      <c r="C111" s="154" t="s">
        <v>372</v>
      </c>
      <c r="D111" s="147"/>
      <c r="E111" s="155" t="s">
        <v>373</v>
      </c>
      <c r="F111" s="112" t="s">
        <v>101</v>
      </c>
      <c r="G111" s="156" t="s">
        <v>374</v>
      </c>
      <c r="H111" s="145" t="s">
        <v>28</v>
      </c>
      <c r="I111" s="145" t="s">
        <v>103</v>
      </c>
      <c r="J111" s="145" t="s">
        <v>124</v>
      </c>
      <c r="K111" s="145" t="s">
        <v>125</v>
      </c>
      <c r="L111" s="14"/>
      <c r="M111" s="14" t="s">
        <v>107</v>
      </c>
      <c r="N111" s="14" t="s">
        <v>108</v>
      </c>
      <c r="O111" s="14" t="s">
        <v>34</v>
      </c>
      <c r="P111" s="145" t="s">
        <v>109</v>
      </c>
      <c r="Q111" s="78" t="s">
        <v>289</v>
      </c>
      <c r="R111" s="14" t="s">
        <v>653</v>
      </c>
      <c r="S111" s="39" t="s">
        <v>111</v>
      </c>
      <c r="T111" s="78" t="s">
        <v>375</v>
      </c>
      <c r="U111" s="150" t="s">
        <v>672</v>
      </c>
      <c r="V111" s="150" t="s">
        <v>672</v>
      </c>
      <c r="W111" s="150"/>
      <c r="X111" s="151" t="s">
        <v>672</v>
      </c>
      <c r="Y111" s="151"/>
    </row>
    <row r="112" spans="1:25" s="33" customFormat="1" ht="33" customHeight="1">
      <c r="A112" s="76"/>
      <c r="B112" s="14">
        <v>3</v>
      </c>
      <c r="C112" s="59" t="s">
        <v>312</v>
      </c>
      <c r="D112" s="44"/>
      <c r="E112" s="78" t="s">
        <v>313</v>
      </c>
      <c r="F112" s="140" t="s">
        <v>217</v>
      </c>
      <c r="G112" s="43" t="s">
        <v>309</v>
      </c>
      <c r="H112" s="14" t="s">
        <v>28</v>
      </c>
      <c r="I112" s="14" t="s">
        <v>103</v>
      </c>
      <c r="J112" s="14" t="s">
        <v>104</v>
      </c>
      <c r="K112" s="14" t="s">
        <v>105</v>
      </c>
      <c r="L112" s="14"/>
      <c r="M112" s="14" t="s">
        <v>107</v>
      </c>
      <c r="N112" s="14" t="s">
        <v>108</v>
      </c>
      <c r="O112" s="14" t="s">
        <v>34</v>
      </c>
      <c r="P112" s="14" t="s">
        <v>107</v>
      </c>
      <c r="Q112" s="78" t="s">
        <v>310</v>
      </c>
      <c r="R112" s="14" t="s">
        <v>653</v>
      </c>
      <c r="S112" s="39" t="s">
        <v>111</v>
      </c>
      <c r="T112" s="78" t="s">
        <v>314</v>
      </c>
      <c r="U112" s="115">
        <v>88.5</v>
      </c>
      <c r="V112" s="128">
        <v>0</v>
      </c>
      <c r="W112" s="115"/>
      <c r="X112" s="127">
        <f t="shared" si="5"/>
        <v>88.5</v>
      </c>
      <c r="Y112" s="166" t="s">
        <v>674</v>
      </c>
    </row>
    <row r="113" spans="1:25" s="33" customFormat="1" ht="33" customHeight="1">
      <c r="A113" s="76"/>
      <c r="B113" s="14">
        <f t="shared" ref="B113" si="7">B112+1</f>
        <v>4</v>
      </c>
      <c r="C113" s="59" t="s">
        <v>329</v>
      </c>
      <c r="D113" s="44"/>
      <c r="E113" s="78" t="s">
        <v>330</v>
      </c>
      <c r="F113" s="35" t="s">
        <v>135</v>
      </c>
      <c r="G113" s="43" t="s">
        <v>147</v>
      </c>
      <c r="H113" s="14" t="s">
        <v>28</v>
      </c>
      <c r="I113" s="14" t="s">
        <v>103</v>
      </c>
      <c r="J113" s="14" t="s">
        <v>104</v>
      </c>
      <c r="K113" s="14" t="s">
        <v>105</v>
      </c>
      <c r="L113" s="14"/>
      <c r="M113" s="14" t="s">
        <v>107</v>
      </c>
      <c r="N113" s="14" t="s">
        <v>108</v>
      </c>
      <c r="O113" s="14" t="s">
        <v>34</v>
      </c>
      <c r="P113" s="14" t="s">
        <v>109</v>
      </c>
      <c r="Q113" s="78" t="s">
        <v>310</v>
      </c>
      <c r="R113" s="14" t="s">
        <v>653</v>
      </c>
      <c r="S113" s="39" t="s">
        <v>111</v>
      </c>
      <c r="T113" s="78" t="s">
        <v>331</v>
      </c>
      <c r="U113" s="115">
        <v>72.5</v>
      </c>
      <c r="V113" s="115">
        <v>5</v>
      </c>
      <c r="W113" s="122"/>
      <c r="X113" s="71">
        <f t="shared" si="5"/>
        <v>77.5</v>
      </c>
      <c r="Y113" s="115"/>
    </row>
    <row r="114" spans="1:25" s="162" customFormat="1" ht="33" customHeight="1">
      <c r="A114" s="144"/>
      <c r="B114" s="145">
        <v>5</v>
      </c>
      <c r="C114" s="154" t="s">
        <v>401</v>
      </c>
      <c r="D114" s="147"/>
      <c r="E114" s="155" t="s">
        <v>402</v>
      </c>
      <c r="F114" s="112" t="s">
        <v>135</v>
      </c>
      <c r="G114" s="156" t="s">
        <v>174</v>
      </c>
      <c r="H114" s="145" t="s">
        <v>28</v>
      </c>
      <c r="I114" s="145" t="s">
        <v>403</v>
      </c>
      <c r="J114" s="145" t="s">
        <v>104</v>
      </c>
      <c r="K114" s="145" t="s">
        <v>105</v>
      </c>
      <c r="L114" s="14"/>
      <c r="M114" s="14" t="s">
        <v>107</v>
      </c>
      <c r="N114" s="14" t="s">
        <v>108</v>
      </c>
      <c r="O114" s="14" t="s">
        <v>34</v>
      </c>
      <c r="P114" s="145" t="s">
        <v>109</v>
      </c>
      <c r="Q114" s="78" t="s">
        <v>359</v>
      </c>
      <c r="R114" s="14" t="s">
        <v>653</v>
      </c>
      <c r="S114" s="39" t="s">
        <v>111</v>
      </c>
      <c r="T114" s="78" t="s">
        <v>404</v>
      </c>
      <c r="U114" s="150" t="s">
        <v>672</v>
      </c>
      <c r="V114" s="150" t="s">
        <v>672</v>
      </c>
      <c r="W114" s="150"/>
      <c r="X114" s="151" t="s">
        <v>672</v>
      </c>
      <c r="Y114" s="150"/>
    </row>
    <row r="115" spans="1:25" s="33" customFormat="1" ht="33" customHeight="1">
      <c r="A115" s="76"/>
      <c r="B115" s="14">
        <f t="shared" ref="B115" si="8">B114+1</f>
        <v>6</v>
      </c>
      <c r="C115" s="59" t="s">
        <v>453</v>
      </c>
      <c r="D115" s="79" t="s">
        <v>454</v>
      </c>
      <c r="E115" s="78"/>
      <c r="F115" s="140" t="s">
        <v>217</v>
      </c>
      <c r="G115" s="43" t="s">
        <v>163</v>
      </c>
      <c r="H115" s="14" t="s">
        <v>28</v>
      </c>
      <c r="I115" s="14" t="s">
        <v>103</v>
      </c>
      <c r="J115" s="14" t="s">
        <v>104</v>
      </c>
      <c r="K115" s="14" t="s">
        <v>125</v>
      </c>
      <c r="L115" s="14"/>
      <c r="M115" s="14" t="s">
        <v>219</v>
      </c>
      <c r="N115" s="14" t="s">
        <v>108</v>
      </c>
      <c r="O115" s="14" t="s">
        <v>34</v>
      </c>
      <c r="P115" s="14" t="s">
        <v>107</v>
      </c>
      <c r="Q115" s="78" t="s">
        <v>437</v>
      </c>
      <c r="R115" s="14" t="s">
        <v>653</v>
      </c>
      <c r="S115" s="39" t="s">
        <v>111</v>
      </c>
      <c r="T115" s="78" t="s">
        <v>455</v>
      </c>
      <c r="U115" s="115">
        <v>80.5</v>
      </c>
      <c r="V115" s="128">
        <v>0</v>
      </c>
      <c r="W115" s="115"/>
      <c r="X115" s="71">
        <f t="shared" si="5"/>
        <v>80.5</v>
      </c>
      <c r="Y115" s="115"/>
    </row>
    <row r="116" spans="1:25" s="33" customFormat="1" ht="33" customHeight="1">
      <c r="A116" s="76"/>
      <c r="B116" s="14">
        <v>7</v>
      </c>
      <c r="C116" s="59" t="s">
        <v>424</v>
      </c>
      <c r="D116" s="44"/>
      <c r="E116" s="78" t="s">
        <v>425</v>
      </c>
      <c r="F116" s="140" t="s">
        <v>217</v>
      </c>
      <c r="G116" s="43" t="s">
        <v>426</v>
      </c>
      <c r="H116" s="14" t="s">
        <v>28</v>
      </c>
      <c r="I116" s="14" t="s">
        <v>103</v>
      </c>
      <c r="J116" s="14" t="s">
        <v>104</v>
      </c>
      <c r="K116" s="14" t="s">
        <v>105</v>
      </c>
      <c r="L116" s="14"/>
      <c r="M116" s="14" t="s">
        <v>219</v>
      </c>
      <c r="N116" s="14" t="s">
        <v>108</v>
      </c>
      <c r="O116" s="14" t="s">
        <v>34</v>
      </c>
      <c r="P116" s="14" t="s">
        <v>107</v>
      </c>
      <c r="Q116" s="78" t="s">
        <v>408</v>
      </c>
      <c r="R116" s="14" t="s">
        <v>653</v>
      </c>
      <c r="S116" s="39" t="s">
        <v>111</v>
      </c>
      <c r="T116" s="78" t="s">
        <v>427</v>
      </c>
      <c r="U116" s="115">
        <v>82.5</v>
      </c>
      <c r="V116" s="128">
        <v>0</v>
      </c>
      <c r="W116" s="115"/>
      <c r="X116" s="71">
        <f t="shared" si="5"/>
        <v>82.5</v>
      </c>
      <c r="Y116" s="115"/>
    </row>
    <row r="117" spans="1:25" s="33" customFormat="1" ht="33" customHeight="1">
      <c r="A117" s="76"/>
      <c r="B117" s="14">
        <f t="shared" ref="B117" si="9">B116+1</f>
        <v>8</v>
      </c>
      <c r="C117" s="59" t="s">
        <v>476</v>
      </c>
      <c r="D117" s="44"/>
      <c r="E117" s="78" t="s">
        <v>477</v>
      </c>
      <c r="F117" s="35" t="s">
        <v>135</v>
      </c>
      <c r="G117" s="43" t="s">
        <v>379</v>
      </c>
      <c r="H117" s="14" t="s">
        <v>28</v>
      </c>
      <c r="I117" s="14" t="s">
        <v>103</v>
      </c>
      <c r="J117" s="14" t="s">
        <v>104</v>
      </c>
      <c r="K117" s="14" t="s">
        <v>105</v>
      </c>
      <c r="L117" s="14"/>
      <c r="M117" s="14" t="s">
        <v>107</v>
      </c>
      <c r="N117" s="14" t="s">
        <v>108</v>
      </c>
      <c r="O117" s="14" t="s">
        <v>34</v>
      </c>
      <c r="P117" s="14" t="s">
        <v>109</v>
      </c>
      <c r="Q117" s="78" t="s">
        <v>471</v>
      </c>
      <c r="R117" s="14" t="s">
        <v>653</v>
      </c>
      <c r="S117" s="39" t="s">
        <v>111</v>
      </c>
      <c r="T117" s="78" t="s">
        <v>478</v>
      </c>
      <c r="U117" s="115">
        <v>75.5</v>
      </c>
      <c r="V117" s="115">
        <v>5</v>
      </c>
      <c r="W117" s="122"/>
      <c r="X117" s="71">
        <f t="shared" si="5"/>
        <v>80.5</v>
      </c>
      <c r="Y117" s="115"/>
    </row>
    <row r="118" spans="1:25" s="33" customFormat="1" ht="33" customHeight="1">
      <c r="A118" s="76"/>
      <c r="B118" s="14">
        <v>9</v>
      </c>
      <c r="C118" s="59" t="s">
        <v>487</v>
      </c>
      <c r="D118" s="44"/>
      <c r="E118" s="78" t="s">
        <v>488</v>
      </c>
      <c r="F118" s="35" t="s">
        <v>101</v>
      </c>
      <c r="G118" s="43" t="s">
        <v>179</v>
      </c>
      <c r="H118" s="14" t="s">
        <v>28</v>
      </c>
      <c r="I118" s="14" t="s">
        <v>103</v>
      </c>
      <c r="J118" s="14" t="s">
        <v>104</v>
      </c>
      <c r="K118" s="14" t="s">
        <v>105</v>
      </c>
      <c r="L118" s="14"/>
      <c r="M118" s="14" t="s">
        <v>107</v>
      </c>
      <c r="N118" s="14" t="s">
        <v>108</v>
      </c>
      <c r="O118" s="14" t="s">
        <v>34</v>
      </c>
      <c r="P118" s="14" t="s">
        <v>109</v>
      </c>
      <c r="Q118" s="78" t="s">
        <v>471</v>
      </c>
      <c r="R118" s="14" t="s">
        <v>653</v>
      </c>
      <c r="S118" s="39" t="s">
        <v>111</v>
      </c>
      <c r="T118" s="78" t="s">
        <v>489</v>
      </c>
      <c r="U118" s="115">
        <v>79.5</v>
      </c>
      <c r="V118" s="115">
        <v>5</v>
      </c>
      <c r="W118" s="122"/>
      <c r="X118" s="71">
        <f t="shared" si="5"/>
        <v>84.5</v>
      </c>
      <c r="Y118" s="115"/>
    </row>
    <row r="119" spans="1:25" s="162" customFormat="1" ht="33" customHeight="1">
      <c r="A119" s="144"/>
      <c r="B119" s="145">
        <f t="shared" ref="B119" si="10">B118+1</f>
        <v>10</v>
      </c>
      <c r="C119" s="154" t="s">
        <v>596</v>
      </c>
      <c r="D119" s="155" t="s">
        <v>597</v>
      </c>
      <c r="E119" s="159"/>
      <c r="F119" s="112" t="s">
        <v>101</v>
      </c>
      <c r="G119" s="156" t="s">
        <v>598</v>
      </c>
      <c r="H119" s="145" t="s">
        <v>28</v>
      </c>
      <c r="I119" s="145" t="s">
        <v>103</v>
      </c>
      <c r="J119" s="145" t="s">
        <v>124</v>
      </c>
      <c r="K119" s="145" t="s">
        <v>105</v>
      </c>
      <c r="L119" s="14"/>
      <c r="M119" s="14" t="s">
        <v>107</v>
      </c>
      <c r="N119" s="14" t="s">
        <v>108</v>
      </c>
      <c r="O119" s="14" t="s">
        <v>34</v>
      </c>
      <c r="P119" s="145" t="s">
        <v>109</v>
      </c>
      <c r="Q119" s="78" t="s">
        <v>408</v>
      </c>
      <c r="R119" s="14" t="s">
        <v>653</v>
      </c>
      <c r="S119" s="39" t="s">
        <v>111</v>
      </c>
      <c r="T119" s="78" t="s">
        <v>599</v>
      </c>
      <c r="U119" s="150" t="s">
        <v>672</v>
      </c>
      <c r="V119" s="150" t="s">
        <v>672</v>
      </c>
      <c r="W119" s="150"/>
      <c r="X119" s="151" t="s">
        <v>672</v>
      </c>
      <c r="Y119" s="150"/>
    </row>
    <row r="120" spans="1:25" s="24" customFormat="1" ht="30" customHeight="1">
      <c r="A120" s="7">
        <v>5</v>
      </c>
      <c r="B120" s="73" t="s">
        <v>78</v>
      </c>
      <c r="C120" s="22"/>
      <c r="D120" s="42"/>
      <c r="E120" s="74"/>
      <c r="F120" s="70"/>
      <c r="G120" s="48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10"/>
      <c r="T120" s="131"/>
      <c r="U120" s="115"/>
      <c r="V120" s="107"/>
      <c r="W120" s="107"/>
      <c r="X120" s="71"/>
      <c r="Y120" s="71"/>
    </row>
    <row r="121" spans="1:25" s="24" customFormat="1" ht="33" customHeight="1">
      <c r="A121" s="8" t="s">
        <v>79</v>
      </c>
      <c r="B121" s="51" t="s">
        <v>67</v>
      </c>
      <c r="C121" s="22"/>
      <c r="D121" s="42"/>
      <c r="E121" s="74"/>
      <c r="F121" s="70"/>
      <c r="G121" s="48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10"/>
      <c r="T121" s="131"/>
      <c r="U121" s="115"/>
      <c r="V121" s="107"/>
      <c r="W121" s="107"/>
      <c r="X121" s="71"/>
      <c r="Y121" s="71"/>
    </row>
    <row r="122" spans="1:25" s="33" customFormat="1" ht="33" customHeight="1">
      <c r="A122" s="76"/>
      <c r="B122" s="14">
        <v>1</v>
      </c>
      <c r="C122" s="59" t="s">
        <v>420</v>
      </c>
      <c r="D122" s="78" t="s">
        <v>421</v>
      </c>
      <c r="E122" s="122"/>
      <c r="F122" s="35" t="s">
        <v>101</v>
      </c>
      <c r="G122" s="43" t="s">
        <v>309</v>
      </c>
      <c r="H122" s="14" t="s">
        <v>28</v>
      </c>
      <c r="I122" s="14" t="s">
        <v>141</v>
      </c>
      <c r="J122" s="14" t="s">
        <v>104</v>
      </c>
      <c r="K122" s="14" t="s">
        <v>142</v>
      </c>
      <c r="L122" s="14"/>
      <c r="M122" s="14" t="s">
        <v>107</v>
      </c>
      <c r="N122" s="14" t="s">
        <v>108</v>
      </c>
      <c r="O122" s="14" t="s">
        <v>34</v>
      </c>
      <c r="P122" s="14" t="s">
        <v>109</v>
      </c>
      <c r="Q122" s="78" t="s">
        <v>408</v>
      </c>
      <c r="R122" s="14" t="s">
        <v>653</v>
      </c>
      <c r="S122" s="34" t="s">
        <v>422</v>
      </c>
      <c r="T122" s="78" t="s">
        <v>423</v>
      </c>
      <c r="U122" s="115">
        <v>52.5</v>
      </c>
      <c r="V122" s="115">
        <v>5</v>
      </c>
      <c r="W122" s="122"/>
      <c r="X122" s="71">
        <f t="shared" si="5"/>
        <v>57.5</v>
      </c>
      <c r="Y122" s="115"/>
    </row>
    <row r="123" spans="1:25" s="103" customFormat="1" ht="33" customHeight="1">
      <c r="A123" s="76"/>
      <c r="B123" s="14">
        <v>2</v>
      </c>
      <c r="C123" s="59" t="s">
        <v>501</v>
      </c>
      <c r="D123" s="78"/>
      <c r="E123" s="124" t="s">
        <v>502</v>
      </c>
      <c r="F123" s="35" t="s">
        <v>101</v>
      </c>
      <c r="G123" s="43" t="s">
        <v>154</v>
      </c>
      <c r="H123" s="14" t="s">
        <v>28</v>
      </c>
      <c r="I123" s="14" t="s">
        <v>141</v>
      </c>
      <c r="J123" s="14" t="s">
        <v>104</v>
      </c>
      <c r="K123" s="14" t="s">
        <v>142</v>
      </c>
      <c r="L123" s="14"/>
      <c r="M123" s="14" t="s">
        <v>107</v>
      </c>
      <c r="N123" s="14" t="s">
        <v>108</v>
      </c>
      <c r="O123" s="14" t="s">
        <v>34</v>
      </c>
      <c r="P123" s="14" t="s">
        <v>109</v>
      </c>
      <c r="Q123" s="78" t="s">
        <v>471</v>
      </c>
      <c r="R123" s="14" t="s">
        <v>653</v>
      </c>
      <c r="S123" s="34" t="s">
        <v>422</v>
      </c>
      <c r="T123" s="78" t="s">
        <v>503</v>
      </c>
      <c r="U123" s="115">
        <v>61.5</v>
      </c>
      <c r="V123" s="115">
        <v>5</v>
      </c>
      <c r="W123" s="34"/>
      <c r="X123" s="71">
        <f t="shared" si="5"/>
        <v>66.5</v>
      </c>
      <c r="Y123" s="14"/>
    </row>
    <row r="124" spans="1:25" s="103" customFormat="1" ht="33" customHeight="1">
      <c r="A124" s="76"/>
      <c r="B124" s="14">
        <v>3</v>
      </c>
      <c r="C124" s="59" t="s">
        <v>557</v>
      </c>
      <c r="D124" s="78" t="s">
        <v>558</v>
      </c>
      <c r="E124" s="124"/>
      <c r="F124" s="140" t="s">
        <v>217</v>
      </c>
      <c r="G124" s="43" t="s">
        <v>154</v>
      </c>
      <c r="H124" s="14" t="s">
        <v>28</v>
      </c>
      <c r="I124" s="14" t="s">
        <v>141</v>
      </c>
      <c r="J124" s="14" t="s">
        <v>124</v>
      </c>
      <c r="K124" s="14" t="s">
        <v>105</v>
      </c>
      <c r="L124" s="14"/>
      <c r="M124" s="14" t="s">
        <v>219</v>
      </c>
      <c r="N124" s="14" t="s">
        <v>108</v>
      </c>
      <c r="O124" s="14" t="s">
        <v>34</v>
      </c>
      <c r="P124" s="14" t="s">
        <v>107</v>
      </c>
      <c r="Q124" s="78" t="s">
        <v>515</v>
      </c>
      <c r="R124" s="14" t="s">
        <v>653</v>
      </c>
      <c r="S124" s="34" t="s">
        <v>422</v>
      </c>
      <c r="T124" s="78" t="s">
        <v>559</v>
      </c>
      <c r="U124" s="115">
        <v>84.5</v>
      </c>
      <c r="V124" s="129">
        <v>0</v>
      </c>
      <c r="W124" s="14"/>
      <c r="X124" s="127">
        <f t="shared" si="5"/>
        <v>84.5</v>
      </c>
      <c r="Y124" s="166" t="s">
        <v>674</v>
      </c>
    </row>
    <row r="125" spans="1:25" s="24" customFormat="1" ht="33" customHeight="1">
      <c r="A125" s="8" t="s">
        <v>80</v>
      </c>
      <c r="B125" s="51" t="s">
        <v>68</v>
      </c>
      <c r="C125" s="22"/>
      <c r="D125" s="42"/>
      <c r="E125" s="74"/>
      <c r="F125" s="70"/>
      <c r="G125" s="48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10"/>
      <c r="T125" s="131"/>
      <c r="U125" s="115"/>
      <c r="V125" s="107"/>
      <c r="W125" s="107"/>
      <c r="X125" s="71"/>
      <c r="Y125" s="71"/>
    </row>
    <row r="126" spans="1:25" s="33" customFormat="1" ht="33" customHeight="1">
      <c r="A126" s="76"/>
      <c r="B126" s="14">
        <v>1</v>
      </c>
      <c r="C126" s="59" t="s">
        <v>627</v>
      </c>
      <c r="D126" s="44"/>
      <c r="E126" s="78" t="s">
        <v>628</v>
      </c>
      <c r="F126" s="35" t="s">
        <v>135</v>
      </c>
      <c r="G126" s="43" t="s">
        <v>154</v>
      </c>
      <c r="H126" s="14" t="s">
        <v>28</v>
      </c>
      <c r="I126" s="14" t="s">
        <v>180</v>
      </c>
      <c r="J126" s="14" t="s">
        <v>104</v>
      </c>
      <c r="K126" s="14" t="s">
        <v>196</v>
      </c>
      <c r="L126" s="14"/>
      <c r="M126" s="14" t="s">
        <v>107</v>
      </c>
      <c r="N126" s="14" t="s">
        <v>108</v>
      </c>
      <c r="O126" s="14" t="s">
        <v>34</v>
      </c>
      <c r="P126" s="14" t="s">
        <v>109</v>
      </c>
      <c r="Q126" s="78" t="s">
        <v>515</v>
      </c>
      <c r="R126" s="14" t="s">
        <v>653</v>
      </c>
      <c r="S126" s="34" t="s">
        <v>422</v>
      </c>
      <c r="T126" s="78" t="s">
        <v>629</v>
      </c>
      <c r="U126" s="115">
        <v>64</v>
      </c>
      <c r="V126" s="115">
        <v>5</v>
      </c>
      <c r="W126" s="122"/>
      <c r="X126" s="127">
        <f t="shared" si="5"/>
        <v>69</v>
      </c>
      <c r="Y126" s="166" t="s">
        <v>674</v>
      </c>
    </row>
    <row r="127" spans="1:25" s="24" customFormat="1" ht="33" customHeight="1">
      <c r="A127" s="7">
        <v>6</v>
      </c>
      <c r="B127" s="73" t="s">
        <v>646</v>
      </c>
      <c r="C127" s="22"/>
      <c r="D127" s="42"/>
      <c r="E127" s="74"/>
      <c r="F127" s="70"/>
      <c r="G127" s="48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10"/>
      <c r="T127" s="131"/>
      <c r="U127" s="115"/>
      <c r="V127" s="107"/>
      <c r="W127" s="107"/>
      <c r="X127" s="71"/>
      <c r="Y127" s="71"/>
    </row>
    <row r="128" spans="1:25" s="162" customFormat="1" ht="60.75" customHeight="1">
      <c r="A128" s="168"/>
      <c r="B128" s="169">
        <v>1</v>
      </c>
      <c r="C128" s="170" t="s">
        <v>138</v>
      </c>
      <c r="D128" s="171"/>
      <c r="E128" s="172" t="s">
        <v>139</v>
      </c>
      <c r="F128" s="140" t="s">
        <v>135</v>
      </c>
      <c r="G128" s="173" t="s">
        <v>140</v>
      </c>
      <c r="H128" s="169" t="s">
        <v>28</v>
      </c>
      <c r="I128" s="169" t="s">
        <v>141</v>
      </c>
      <c r="J128" s="169" t="s">
        <v>104</v>
      </c>
      <c r="K128" s="169" t="s">
        <v>142</v>
      </c>
      <c r="L128" s="169"/>
      <c r="M128" s="169" t="s">
        <v>107</v>
      </c>
      <c r="N128" s="169" t="s">
        <v>108</v>
      </c>
      <c r="O128" s="169" t="s">
        <v>34</v>
      </c>
      <c r="P128" s="169" t="s">
        <v>109</v>
      </c>
      <c r="Q128" s="172" t="s">
        <v>126</v>
      </c>
      <c r="R128" s="169" t="s">
        <v>653</v>
      </c>
      <c r="S128" s="174" t="s">
        <v>143</v>
      </c>
      <c r="T128" s="172" t="s">
        <v>144</v>
      </c>
      <c r="U128" s="175">
        <v>90.5</v>
      </c>
      <c r="V128" s="175">
        <v>5</v>
      </c>
      <c r="W128" s="175">
        <v>22.6</v>
      </c>
      <c r="X128" s="176">
        <f>(U128-W128)+V128</f>
        <v>72.900000000000006</v>
      </c>
      <c r="Y128" s="177" t="s">
        <v>673</v>
      </c>
    </row>
    <row r="129" spans="1:25" s="33" customFormat="1" ht="33" customHeight="1">
      <c r="A129" s="76"/>
      <c r="B129" s="14">
        <v>2</v>
      </c>
      <c r="C129" s="59" t="s">
        <v>490</v>
      </c>
      <c r="D129" s="44"/>
      <c r="E129" s="78" t="s">
        <v>491</v>
      </c>
      <c r="F129" s="35" t="s">
        <v>101</v>
      </c>
      <c r="G129" s="88" t="s">
        <v>309</v>
      </c>
      <c r="H129" s="14" t="s">
        <v>28</v>
      </c>
      <c r="I129" s="14" t="s">
        <v>141</v>
      </c>
      <c r="J129" s="14" t="s">
        <v>104</v>
      </c>
      <c r="K129" s="14" t="s">
        <v>105</v>
      </c>
      <c r="L129" s="14"/>
      <c r="M129" s="14" t="s">
        <v>107</v>
      </c>
      <c r="N129" s="14" t="s">
        <v>108</v>
      </c>
      <c r="O129" s="14" t="s">
        <v>34</v>
      </c>
      <c r="P129" s="14" t="s">
        <v>109</v>
      </c>
      <c r="Q129" s="78" t="s">
        <v>437</v>
      </c>
      <c r="R129" s="14" t="s">
        <v>653</v>
      </c>
      <c r="S129" s="39" t="s">
        <v>143</v>
      </c>
      <c r="T129" s="78" t="s">
        <v>492</v>
      </c>
      <c r="U129" s="115">
        <v>77</v>
      </c>
      <c r="V129" s="115">
        <v>5</v>
      </c>
      <c r="W129" s="122"/>
      <c r="X129" s="143">
        <f t="shared" si="5"/>
        <v>82</v>
      </c>
      <c r="Y129" s="166" t="s">
        <v>674</v>
      </c>
    </row>
    <row r="130" spans="1:25" s="24" customFormat="1" ht="30.75" customHeight="1">
      <c r="A130" s="7">
        <v>7</v>
      </c>
      <c r="B130" s="73" t="s">
        <v>83</v>
      </c>
      <c r="C130" s="22"/>
      <c r="D130" s="42"/>
      <c r="E130" s="74"/>
      <c r="F130" s="70"/>
      <c r="G130" s="48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10"/>
      <c r="T130" s="131"/>
      <c r="U130" s="115"/>
      <c r="V130" s="107"/>
      <c r="W130" s="107"/>
      <c r="X130" s="71"/>
      <c r="Y130" s="71"/>
    </row>
    <row r="131" spans="1:25" s="24" customFormat="1" ht="30.75" customHeight="1">
      <c r="A131" s="8" t="s">
        <v>81</v>
      </c>
      <c r="B131" s="51" t="s">
        <v>84</v>
      </c>
      <c r="C131" s="22"/>
      <c r="D131" s="42"/>
      <c r="E131" s="74"/>
      <c r="F131" s="70"/>
      <c r="G131" s="48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10"/>
      <c r="T131" s="131"/>
      <c r="U131" s="115"/>
      <c r="V131" s="107"/>
      <c r="W131" s="107"/>
      <c r="X131" s="71"/>
      <c r="Y131" s="71"/>
    </row>
    <row r="132" spans="1:25" s="33" customFormat="1" ht="33" customHeight="1">
      <c r="A132" s="76"/>
      <c r="B132" s="14">
        <v>1</v>
      </c>
      <c r="C132" s="59" t="s">
        <v>416</v>
      </c>
      <c r="D132" s="44"/>
      <c r="E132" s="78" t="s">
        <v>417</v>
      </c>
      <c r="F132" s="140" t="s">
        <v>217</v>
      </c>
      <c r="G132" s="43" t="s">
        <v>418</v>
      </c>
      <c r="H132" s="14" t="s">
        <v>28</v>
      </c>
      <c r="I132" s="35" t="s">
        <v>413</v>
      </c>
      <c r="J132" s="14" t="s">
        <v>213</v>
      </c>
      <c r="K132" s="14" t="s">
        <v>105</v>
      </c>
      <c r="L132" s="14"/>
      <c r="M132" s="14" t="s">
        <v>219</v>
      </c>
      <c r="N132" s="14" t="s">
        <v>108</v>
      </c>
      <c r="O132" s="14" t="s">
        <v>34</v>
      </c>
      <c r="P132" s="14" t="s">
        <v>107</v>
      </c>
      <c r="Q132" s="78" t="s">
        <v>414</v>
      </c>
      <c r="R132" s="14" t="s">
        <v>653</v>
      </c>
      <c r="S132" s="34" t="s">
        <v>203</v>
      </c>
      <c r="T132" s="78" t="s">
        <v>419</v>
      </c>
      <c r="U132" s="115">
        <v>60</v>
      </c>
      <c r="V132" s="128">
        <v>0</v>
      </c>
      <c r="W132" s="115"/>
      <c r="X132" s="127">
        <f t="shared" si="5"/>
        <v>60</v>
      </c>
      <c r="Y132" s="166" t="s">
        <v>674</v>
      </c>
    </row>
    <row r="133" spans="1:25" s="24" customFormat="1" ht="30" customHeight="1">
      <c r="A133" s="8" t="s">
        <v>82</v>
      </c>
      <c r="B133" s="51" t="s">
        <v>68</v>
      </c>
      <c r="C133" s="22"/>
      <c r="D133" s="42"/>
      <c r="E133" s="74"/>
      <c r="F133" s="70"/>
      <c r="G133" s="48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10"/>
      <c r="T133" s="131"/>
      <c r="U133" s="115"/>
      <c r="V133" s="107"/>
      <c r="W133" s="107"/>
      <c r="X133" s="71"/>
      <c r="Y133" s="71"/>
    </row>
    <row r="134" spans="1:25" s="33" customFormat="1" ht="33" customHeight="1">
      <c r="A134" s="76"/>
      <c r="B134" s="14">
        <v>1</v>
      </c>
      <c r="C134" s="59" t="s">
        <v>199</v>
      </c>
      <c r="D134" s="44"/>
      <c r="E134" s="78" t="s">
        <v>200</v>
      </c>
      <c r="F134" s="35" t="s">
        <v>135</v>
      </c>
      <c r="G134" s="43" t="s">
        <v>201</v>
      </c>
      <c r="H134" s="14" t="s">
        <v>28</v>
      </c>
      <c r="I134" s="14" t="s">
        <v>180</v>
      </c>
      <c r="J134" s="14" t="s">
        <v>104</v>
      </c>
      <c r="K134" s="14" t="s">
        <v>105</v>
      </c>
      <c r="L134" s="14"/>
      <c r="M134" s="14" t="s">
        <v>107</v>
      </c>
      <c r="N134" s="14" t="s">
        <v>108</v>
      </c>
      <c r="O134" s="14" t="s">
        <v>34</v>
      </c>
      <c r="P134" s="14" t="s">
        <v>109</v>
      </c>
      <c r="Q134" s="78" t="s">
        <v>202</v>
      </c>
      <c r="R134" s="14" t="s">
        <v>653</v>
      </c>
      <c r="S134" s="34" t="s">
        <v>203</v>
      </c>
      <c r="T134" s="78" t="s">
        <v>204</v>
      </c>
      <c r="U134" s="115">
        <v>62</v>
      </c>
      <c r="V134" s="115">
        <v>5</v>
      </c>
      <c r="W134" s="122"/>
      <c r="X134" s="127">
        <f t="shared" si="5"/>
        <v>67</v>
      </c>
      <c r="Y134" s="166" t="s">
        <v>674</v>
      </c>
    </row>
    <row r="135" spans="1:25" s="33" customFormat="1" ht="33" customHeight="1">
      <c r="A135" s="76"/>
      <c r="B135" s="14">
        <v>2</v>
      </c>
      <c r="C135" s="59" t="s">
        <v>231</v>
      </c>
      <c r="D135" s="44"/>
      <c r="E135" s="78" t="s">
        <v>381</v>
      </c>
      <c r="F135" s="35" t="s">
        <v>240</v>
      </c>
      <c r="G135" s="43" t="s">
        <v>382</v>
      </c>
      <c r="H135" s="14" t="s">
        <v>28</v>
      </c>
      <c r="I135" s="14" t="s">
        <v>180</v>
      </c>
      <c r="J135" s="14" t="s">
        <v>104</v>
      </c>
      <c r="K135" s="14" t="s">
        <v>105</v>
      </c>
      <c r="L135" s="14"/>
      <c r="M135" s="14" t="s">
        <v>107</v>
      </c>
      <c r="N135" s="14" t="s">
        <v>108</v>
      </c>
      <c r="O135" s="14" t="s">
        <v>34</v>
      </c>
      <c r="P135" s="14" t="s">
        <v>109</v>
      </c>
      <c r="Q135" s="78" t="s">
        <v>310</v>
      </c>
      <c r="R135" s="14" t="s">
        <v>653</v>
      </c>
      <c r="S135" s="34" t="s">
        <v>203</v>
      </c>
      <c r="T135" s="78" t="s">
        <v>383</v>
      </c>
      <c r="U135" s="115">
        <v>54.5</v>
      </c>
      <c r="V135" s="115">
        <v>5</v>
      </c>
      <c r="W135" s="122"/>
      <c r="X135" s="71">
        <f t="shared" si="5"/>
        <v>59.5</v>
      </c>
      <c r="Y135" s="115"/>
    </row>
    <row r="136" spans="1:25" s="33" customFormat="1" ht="33" customHeight="1">
      <c r="A136" s="76"/>
      <c r="B136" s="14">
        <v>3</v>
      </c>
      <c r="C136" s="59" t="s">
        <v>567</v>
      </c>
      <c r="D136" s="44"/>
      <c r="E136" s="77" t="s">
        <v>568</v>
      </c>
      <c r="F136" s="35" t="s">
        <v>101</v>
      </c>
      <c r="G136" s="50" t="s">
        <v>292</v>
      </c>
      <c r="H136" s="14" t="s">
        <v>28</v>
      </c>
      <c r="I136" s="14" t="s">
        <v>565</v>
      </c>
      <c r="J136" s="14" t="s">
        <v>104</v>
      </c>
      <c r="K136" s="14" t="s">
        <v>105</v>
      </c>
      <c r="L136" s="14"/>
      <c r="M136" s="14" t="s">
        <v>107</v>
      </c>
      <c r="N136" s="14" t="s">
        <v>108</v>
      </c>
      <c r="O136" s="14" t="s">
        <v>34</v>
      </c>
      <c r="P136" s="14" t="s">
        <v>109</v>
      </c>
      <c r="Q136" s="84" t="s">
        <v>515</v>
      </c>
      <c r="R136" s="14" t="s">
        <v>653</v>
      </c>
      <c r="S136" s="34" t="s">
        <v>203</v>
      </c>
      <c r="T136" s="78" t="s">
        <v>569</v>
      </c>
      <c r="U136" s="115">
        <v>58</v>
      </c>
      <c r="V136" s="115">
        <v>5</v>
      </c>
      <c r="W136" s="122"/>
      <c r="X136" s="71">
        <f t="shared" si="5"/>
        <v>63</v>
      </c>
      <c r="Y136" s="115"/>
    </row>
    <row r="137" spans="1:25" s="24" customFormat="1" ht="30" customHeight="1">
      <c r="A137" s="7">
        <v>8</v>
      </c>
      <c r="B137" s="73" t="s">
        <v>647</v>
      </c>
      <c r="C137" s="22"/>
      <c r="D137" s="42"/>
      <c r="E137" s="74"/>
      <c r="F137" s="70"/>
      <c r="G137" s="48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10"/>
      <c r="T137" s="131"/>
      <c r="U137" s="115"/>
      <c r="V137" s="107"/>
      <c r="W137" s="107"/>
      <c r="X137" s="71"/>
      <c r="Y137" s="71"/>
    </row>
    <row r="138" spans="1:25" s="162" customFormat="1" ht="33" customHeight="1">
      <c r="A138" s="144"/>
      <c r="B138" s="145">
        <v>1</v>
      </c>
      <c r="C138" s="154" t="s">
        <v>332</v>
      </c>
      <c r="D138" s="147"/>
      <c r="E138" s="155" t="s">
        <v>333</v>
      </c>
      <c r="F138" s="112" t="s">
        <v>101</v>
      </c>
      <c r="G138" s="156" t="s">
        <v>334</v>
      </c>
      <c r="H138" s="145" t="s">
        <v>28</v>
      </c>
      <c r="I138" s="145" t="s">
        <v>212</v>
      </c>
      <c r="J138" s="145" t="s">
        <v>104</v>
      </c>
      <c r="K138" s="145" t="s">
        <v>105</v>
      </c>
      <c r="L138" s="14"/>
      <c r="M138" s="14" t="s">
        <v>107</v>
      </c>
      <c r="N138" s="14" t="s">
        <v>108</v>
      </c>
      <c r="O138" s="14" t="s">
        <v>34</v>
      </c>
      <c r="P138" s="145" t="s">
        <v>109</v>
      </c>
      <c r="Q138" s="78" t="s">
        <v>310</v>
      </c>
      <c r="R138" s="14" t="s">
        <v>653</v>
      </c>
      <c r="S138" s="34" t="s">
        <v>335</v>
      </c>
      <c r="T138" s="78" t="s">
        <v>336</v>
      </c>
      <c r="U138" s="150" t="s">
        <v>672</v>
      </c>
      <c r="V138" s="150" t="s">
        <v>672</v>
      </c>
      <c r="W138" s="150"/>
      <c r="X138" s="151" t="s">
        <v>672</v>
      </c>
      <c r="Y138" s="150"/>
    </row>
    <row r="139" spans="1:25" s="33" customFormat="1" ht="33" customHeight="1">
      <c r="A139" s="76"/>
      <c r="B139" s="14">
        <v>2</v>
      </c>
      <c r="C139" s="59" t="s">
        <v>642</v>
      </c>
      <c r="D139" s="44"/>
      <c r="E139" s="78" t="s">
        <v>337</v>
      </c>
      <c r="F139" s="35" t="s">
        <v>135</v>
      </c>
      <c r="G139" s="43" t="s">
        <v>174</v>
      </c>
      <c r="H139" s="14" t="s">
        <v>28</v>
      </c>
      <c r="I139" s="14" t="s">
        <v>338</v>
      </c>
      <c r="J139" s="14" t="s">
        <v>104</v>
      </c>
      <c r="K139" s="14" t="s">
        <v>105</v>
      </c>
      <c r="L139" s="14"/>
      <c r="M139" s="14" t="s">
        <v>107</v>
      </c>
      <c r="N139" s="14" t="s">
        <v>108</v>
      </c>
      <c r="O139" s="14" t="s">
        <v>34</v>
      </c>
      <c r="P139" s="14" t="s">
        <v>109</v>
      </c>
      <c r="Q139" s="78" t="s">
        <v>339</v>
      </c>
      <c r="R139" s="14" t="s">
        <v>653</v>
      </c>
      <c r="S139" s="34" t="s">
        <v>335</v>
      </c>
      <c r="T139" s="78" t="s">
        <v>348</v>
      </c>
      <c r="U139" s="115">
        <v>84</v>
      </c>
      <c r="V139" s="115">
        <v>5</v>
      </c>
      <c r="W139" s="122"/>
      <c r="X139" s="127">
        <f t="shared" si="5"/>
        <v>89</v>
      </c>
      <c r="Y139" s="166" t="s">
        <v>674</v>
      </c>
    </row>
    <row r="140" spans="1:25" s="33" customFormat="1" ht="33" customHeight="1">
      <c r="A140" s="76"/>
      <c r="B140" s="14">
        <v>3</v>
      </c>
      <c r="C140" s="59" t="s">
        <v>344</v>
      </c>
      <c r="D140" s="44"/>
      <c r="E140" s="78" t="s">
        <v>345</v>
      </c>
      <c r="F140" s="35" t="s">
        <v>135</v>
      </c>
      <c r="G140" s="43" t="s">
        <v>346</v>
      </c>
      <c r="H140" s="14" t="s">
        <v>28</v>
      </c>
      <c r="I140" s="14" t="s">
        <v>141</v>
      </c>
      <c r="J140" s="14" t="s">
        <v>104</v>
      </c>
      <c r="K140" s="14" t="s">
        <v>142</v>
      </c>
      <c r="L140" s="14"/>
      <c r="M140" s="14" t="s">
        <v>107</v>
      </c>
      <c r="N140" s="14" t="s">
        <v>108</v>
      </c>
      <c r="O140" s="14" t="s">
        <v>34</v>
      </c>
      <c r="P140" s="14" t="s">
        <v>109</v>
      </c>
      <c r="Q140" s="78" t="s">
        <v>339</v>
      </c>
      <c r="R140" s="14" t="s">
        <v>653</v>
      </c>
      <c r="S140" s="34" t="s">
        <v>335</v>
      </c>
      <c r="T140" s="78" t="s">
        <v>347</v>
      </c>
      <c r="U140" s="115">
        <v>76</v>
      </c>
      <c r="V140" s="115">
        <v>5</v>
      </c>
      <c r="W140" s="122"/>
      <c r="X140" s="71">
        <f t="shared" si="5"/>
        <v>81</v>
      </c>
      <c r="Y140" s="115"/>
    </row>
    <row r="141" spans="1:25" s="25" customFormat="1" ht="30.75" customHeight="1">
      <c r="A141" s="7">
        <v>9</v>
      </c>
      <c r="B141" s="73" t="s">
        <v>86</v>
      </c>
      <c r="C141" s="59"/>
      <c r="D141" s="44"/>
      <c r="E141" s="49"/>
      <c r="F141" s="35"/>
      <c r="G141" s="50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34"/>
      <c r="T141" s="14"/>
      <c r="U141" s="115"/>
      <c r="V141" s="123"/>
      <c r="W141" s="123"/>
      <c r="X141" s="71"/>
      <c r="Y141" s="120"/>
    </row>
    <row r="142" spans="1:25" s="33" customFormat="1" ht="33" customHeight="1">
      <c r="A142" s="76"/>
      <c r="B142" s="14">
        <v>1</v>
      </c>
      <c r="C142" s="59" t="s">
        <v>323</v>
      </c>
      <c r="D142" s="44"/>
      <c r="E142" s="77" t="s">
        <v>324</v>
      </c>
      <c r="F142" s="35" t="s">
        <v>101</v>
      </c>
      <c r="G142" s="50" t="s">
        <v>325</v>
      </c>
      <c r="H142" s="14" t="s">
        <v>28</v>
      </c>
      <c r="I142" s="14" t="s">
        <v>326</v>
      </c>
      <c r="J142" s="14" t="s">
        <v>104</v>
      </c>
      <c r="K142" s="14" t="s">
        <v>105</v>
      </c>
      <c r="L142" s="14"/>
      <c r="M142" s="14" t="s">
        <v>107</v>
      </c>
      <c r="N142" s="14" t="s">
        <v>108</v>
      </c>
      <c r="O142" s="14" t="s">
        <v>34</v>
      </c>
      <c r="P142" s="14" t="s">
        <v>109</v>
      </c>
      <c r="Q142" s="78" t="s">
        <v>310</v>
      </c>
      <c r="R142" s="14" t="s">
        <v>653</v>
      </c>
      <c r="S142" s="34" t="s">
        <v>327</v>
      </c>
      <c r="T142" s="78" t="s">
        <v>328</v>
      </c>
      <c r="U142" s="115">
        <v>67.8</v>
      </c>
      <c r="V142" s="115">
        <v>5</v>
      </c>
      <c r="W142" s="122"/>
      <c r="X142" s="71">
        <f t="shared" ref="X142:X196" si="11">U142+V142</f>
        <v>72.8</v>
      </c>
      <c r="Y142" s="115"/>
    </row>
    <row r="143" spans="1:25" s="33" customFormat="1" ht="33" customHeight="1">
      <c r="A143" s="76"/>
      <c r="B143" s="14">
        <v>2</v>
      </c>
      <c r="C143" s="59" t="s">
        <v>393</v>
      </c>
      <c r="D143" s="79" t="s">
        <v>394</v>
      </c>
      <c r="E143" s="77"/>
      <c r="F143" s="35" t="s">
        <v>135</v>
      </c>
      <c r="G143" s="50" t="s">
        <v>395</v>
      </c>
      <c r="H143" s="14" t="s">
        <v>28</v>
      </c>
      <c r="I143" s="14" t="s">
        <v>326</v>
      </c>
      <c r="J143" s="14" t="s">
        <v>104</v>
      </c>
      <c r="K143" s="14" t="s">
        <v>105</v>
      </c>
      <c r="L143" s="14"/>
      <c r="M143" s="14" t="s">
        <v>107</v>
      </c>
      <c r="N143" s="14" t="s">
        <v>108</v>
      </c>
      <c r="O143" s="14" t="s">
        <v>34</v>
      </c>
      <c r="P143" s="14" t="s">
        <v>109</v>
      </c>
      <c r="Q143" s="78" t="s">
        <v>355</v>
      </c>
      <c r="R143" s="14" t="s">
        <v>653</v>
      </c>
      <c r="S143" s="34" t="s">
        <v>327</v>
      </c>
      <c r="T143" s="78" t="s">
        <v>396</v>
      </c>
      <c r="U143" s="115">
        <v>71</v>
      </c>
      <c r="V143" s="115">
        <v>5</v>
      </c>
      <c r="W143" s="122"/>
      <c r="X143" s="71">
        <f t="shared" si="11"/>
        <v>76</v>
      </c>
      <c r="Y143" s="115"/>
    </row>
    <row r="144" spans="1:25" s="33" customFormat="1" ht="33" customHeight="1">
      <c r="A144" s="76"/>
      <c r="B144" s="14">
        <v>3</v>
      </c>
      <c r="C144" s="59" t="s">
        <v>511</v>
      </c>
      <c r="D144" s="79"/>
      <c r="E144" s="77" t="s">
        <v>512</v>
      </c>
      <c r="F144" s="35" t="s">
        <v>135</v>
      </c>
      <c r="G144" s="50" t="s">
        <v>207</v>
      </c>
      <c r="H144" s="14" t="s">
        <v>28</v>
      </c>
      <c r="I144" s="14" t="s">
        <v>326</v>
      </c>
      <c r="J144" s="14" t="s">
        <v>104</v>
      </c>
      <c r="K144" s="14" t="s">
        <v>105</v>
      </c>
      <c r="L144" s="14"/>
      <c r="M144" s="14" t="s">
        <v>107</v>
      </c>
      <c r="N144" s="14" t="s">
        <v>108</v>
      </c>
      <c r="O144" s="14" t="s">
        <v>34</v>
      </c>
      <c r="P144" s="14" t="s">
        <v>109</v>
      </c>
      <c r="Q144" s="78" t="s">
        <v>471</v>
      </c>
      <c r="R144" s="14" t="s">
        <v>653</v>
      </c>
      <c r="S144" s="34" t="s">
        <v>327</v>
      </c>
      <c r="T144" s="78" t="s">
        <v>513</v>
      </c>
      <c r="U144" s="115">
        <v>70.3</v>
      </c>
      <c r="V144" s="115">
        <v>5</v>
      </c>
      <c r="W144" s="122"/>
      <c r="X144" s="71">
        <f t="shared" si="11"/>
        <v>75.3</v>
      </c>
      <c r="Y144" s="115"/>
    </row>
    <row r="145" spans="1:25" s="33" customFormat="1" ht="33" customHeight="1">
      <c r="A145" s="76"/>
      <c r="B145" s="14">
        <v>4</v>
      </c>
      <c r="C145" s="59" t="s">
        <v>613</v>
      </c>
      <c r="D145" s="79"/>
      <c r="E145" s="77" t="s">
        <v>614</v>
      </c>
      <c r="F145" s="35" t="s">
        <v>135</v>
      </c>
      <c r="G145" s="50" t="s">
        <v>514</v>
      </c>
      <c r="H145" s="14" t="s">
        <v>28</v>
      </c>
      <c r="I145" s="14" t="s">
        <v>326</v>
      </c>
      <c r="J145" s="14" t="s">
        <v>104</v>
      </c>
      <c r="K145" s="14" t="s">
        <v>105</v>
      </c>
      <c r="L145" s="14"/>
      <c r="M145" s="14" t="s">
        <v>107</v>
      </c>
      <c r="N145" s="14" t="s">
        <v>108</v>
      </c>
      <c r="O145" s="14" t="s">
        <v>34</v>
      </c>
      <c r="P145" s="14" t="s">
        <v>109</v>
      </c>
      <c r="Q145" s="78" t="s">
        <v>471</v>
      </c>
      <c r="R145" s="14" t="s">
        <v>653</v>
      </c>
      <c r="S145" s="34" t="s">
        <v>327</v>
      </c>
      <c r="T145" s="78" t="s">
        <v>615</v>
      </c>
      <c r="U145" s="115">
        <v>82</v>
      </c>
      <c r="V145" s="115">
        <v>5</v>
      </c>
      <c r="W145" s="122"/>
      <c r="X145" s="127">
        <f t="shared" si="11"/>
        <v>87</v>
      </c>
      <c r="Y145" s="166" t="s">
        <v>674</v>
      </c>
    </row>
    <row r="146" spans="1:25" s="25" customFormat="1" ht="33" customHeight="1">
      <c r="A146" s="7">
        <v>10</v>
      </c>
      <c r="B146" s="73" t="s">
        <v>87</v>
      </c>
      <c r="C146" s="59"/>
      <c r="D146" s="44"/>
      <c r="E146" s="49"/>
      <c r="F146" s="35"/>
      <c r="G146" s="50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34"/>
      <c r="T146" s="123"/>
      <c r="U146" s="115"/>
      <c r="V146" s="123"/>
      <c r="W146" s="123"/>
      <c r="X146" s="71"/>
      <c r="Y146" s="120"/>
    </row>
    <row r="147" spans="1:25" s="33" customFormat="1" ht="33" customHeight="1">
      <c r="A147" s="76"/>
      <c r="B147" s="14">
        <v>1</v>
      </c>
      <c r="C147" s="59" t="s">
        <v>192</v>
      </c>
      <c r="D147" s="44"/>
      <c r="E147" s="77" t="s">
        <v>193</v>
      </c>
      <c r="F147" s="35" t="s">
        <v>194</v>
      </c>
      <c r="G147" s="50" t="s">
        <v>195</v>
      </c>
      <c r="H147" s="14" t="s">
        <v>28</v>
      </c>
      <c r="I147" s="14" t="s">
        <v>103</v>
      </c>
      <c r="J147" s="14" t="s">
        <v>104</v>
      </c>
      <c r="K147" s="14" t="s">
        <v>196</v>
      </c>
      <c r="L147" s="14"/>
      <c r="M147" s="14" t="s">
        <v>107</v>
      </c>
      <c r="N147" s="14" t="s">
        <v>108</v>
      </c>
      <c r="O147" s="14" t="s">
        <v>34</v>
      </c>
      <c r="P147" s="14" t="s">
        <v>109</v>
      </c>
      <c r="Q147" s="84" t="s">
        <v>202</v>
      </c>
      <c r="R147" s="14" t="s">
        <v>653</v>
      </c>
      <c r="S147" s="34" t="s">
        <v>197</v>
      </c>
      <c r="T147" s="78" t="s">
        <v>198</v>
      </c>
      <c r="U147" s="115">
        <v>80.5</v>
      </c>
      <c r="V147" s="115">
        <v>5</v>
      </c>
      <c r="W147" s="122"/>
      <c r="X147" s="71">
        <f t="shared" si="11"/>
        <v>85.5</v>
      </c>
      <c r="Y147" s="115"/>
    </row>
    <row r="148" spans="1:25" s="33" customFormat="1" ht="33" customHeight="1">
      <c r="A148" s="76"/>
      <c r="B148" s="14">
        <f>B147+1</f>
        <v>2</v>
      </c>
      <c r="C148" s="59" t="s">
        <v>262</v>
      </c>
      <c r="D148" s="44"/>
      <c r="E148" s="77" t="s">
        <v>263</v>
      </c>
      <c r="F148" s="35" t="s">
        <v>101</v>
      </c>
      <c r="G148" s="50" t="s">
        <v>264</v>
      </c>
      <c r="H148" s="14" t="s">
        <v>28</v>
      </c>
      <c r="I148" s="14" t="s">
        <v>103</v>
      </c>
      <c r="J148" s="14" t="s">
        <v>124</v>
      </c>
      <c r="K148" s="14" t="s">
        <v>125</v>
      </c>
      <c r="L148" s="14"/>
      <c r="M148" s="14" t="s">
        <v>107</v>
      </c>
      <c r="N148" s="14" t="s">
        <v>108</v>
      </c>
      <c r="O148" s="14" t="s">
        <v>34</v>
      </c>
      <c r="P148" s="14" t="s">
        <v>109</v>
      </c>
      <c r="Q148" s="84" t="s">
        <v>260</v>
      </c>
      <c r="R148" s="14" t="s">
        <v>653</v>
      </c>
      <c r="S148" s="34" t="s">
        <v>197</v>
      </c>
      <c r="T148" s="78" t="s">
        <v>265</v>
      </c>
      <c r="U148" s="115">
        <v>83.5</v>
      </c>
      <c r="V148" s="115">
        <v>5</v>
      </c>
      <c r="W148" s="122"/>
      <c r="X148" s="127">
        <f t="shared" si="11"/>
        <v>88.5</v>
      </c>
      <c r="Y148" s="166" t="s">
        <v>674</v>
      </c>
    </row>
    <row r="149" spans="1:25" s="33" customFormat="1" ht="33" customHeight="1">
      <c r="A149" s="76"/>
      <c r="B149" s="14">
        <v>3</v>
      </c>
      <c r="C149" s="59" t="s">
        <v>532</v>
      </c>
      <c r="D149" s="44"/>
      <c r="E149" s="77" t="s">
        <v>533</v>
      </c>
      <c r="F149" s="35" t="s">
        <v>101</v>
      </c>
      <c r="G149" s="50" t="s">
        <v>154</v>
      </c>
      <c r="H149" s="35" t="s">
        <v>28</v>
      </c>
      <c r="I149" s="35" t="s">
        <v>643</v>
      </c>
      <c r="J149" s="14" t="s">
        <v>104</v>
      </c>
      <c r="K149" s="14" t="s">
        <v>105</v>
      </c>
      <c r="L149" s="14"/>
      <c r="M149" s="14" t="s">
        <v>107</v>
      </c>
      <c r="N149" s="14" t="s">
        <v>108</v>
      </c>
      <c r="O149" s="14" t="s">
        <v>34</v>
      </c>
      <c r="P149" s="14" t="s">
        <v>109</v>
      </c>
      <c r="Q149" s="84" t="s">
        <v>515</v>
      </c>
      <c r="R149" s="14" t="s">
        <v>653</v>
      </c>
      <c r="S149" s="34" t="s">
        <v>197</v>
      </c>
      <c r="T149" s="78" t="s">
        <v>534</v>
      </c>
      <c r="U149" s="115">
        <v>79</v>
      </c>
      <c r="V149" s="115">
        <v>5</v>
      </c>
      <c r="W149" s="122"/>
      <c r="X149" s="71">
        <f t="shared" si="11"/>
        <v>84</v>
      </c>
      <c r="Y149" s="115"/>
    </row>
    <row r="150" spans="1:25" s="162" customFormat="1" ht="33" customHeight="1">
      <c r="A150" s="144"/>
      <c r="B150" s="145">
        <v>4</v>
      </c>
      <c r="C150" s="154" t="s">
        <v>547</v>
      </c>
      <c r="D150" s="147"/>
      <c r="E150" s="148" t="s">
        <v>548</v>
      </c>
      <c r="F150" s="112" t="s">
        <v>101</v>
      </c>
      <c r="G150" s="149" t="s">
        <v>549</v>
      </c>
      <c r="H150" s="145" t="s">
        <v>28</v>
      </c>
      <c r="I150" s="112" t="s">
        <v>643</v>
      </c>
      <c r="J150" s="145" t="s">
        <v>104</v>
      </c>
      <c r="K150" s="145" t="s">
        <v>105</v>
      </c>
      <c r="L150" s="14"/>
      <c r="M150" s="14" t="s">
        <v>107</v>
      </c>
      <c r="N150" s="14" t="s">
        <v>108</v>
      </c>
      <c r="O150" s="14" t="s">
        <v>34</v>
      </c>
      <c r="P150" s="145" t="s">
        <v>109</v>
      </c>
      <c r="Q150" s="84" t="s">
        <v>515</v>
      </c>
      <c r="R150" s="14" t="s">
        <v>653</v>
      </c>
      <c r="S150" s="34" t="s">
        <v>197</v>
      </c>
      <c r="T150" s="78" t="s">
        <v>550</v>
      </c>
      <c r="U150" s="150" t="s">
        <v>672</v>
      </c>
      <c r="V150" s="150" t="s">
        <v>672</v>
      </c>
      <c r="W150" s="150"/>
      <c r="X150" s="151" t="s">
        <v>672</v>
      </c>
      <c r="Y150" s="150"/>
    </row>
    <row r="151" spans="1:25" s="25" customFormat="1" ht="30.75" customHeight="1">
      <c r="A151" s="7">
        <v>11</v>
      </c>
      <c r="B151" s="73" t="s">
        <v>88</v>
      </c>
      <c r="C151" s="59"/>
      <c r="D151" s="44"/>
      <c r="E151" s="49"/>
      <c r="F151" s="35"/>
      <c r="G151" s="50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34"/>
      <c r="T151" s="14"/>
      <c r="U151" s="115"/>
      <c r="V151" s="123"/>
      <c r="W151" s="123"/>
      <c r="X151" s="71"/>
      <c r="Y151" s="120"/>
    </row>
    <row r="152" spans="1:25" s="27" customFormat="1" ht="30.75" customHeight="1">
      <c r="A152" s="8">
        <v>11.1</v>
      </c>
      <c r="B152" s="51" t="s">
        <v>67</v>
      </c>
      <c r="C152" s="23"/>
      <c r="D152" s="53"/>
      <c r="E152" s="20"/>
      <c r="F152" s="37"/>
      <c r="G152" s="58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135"/>
      <c r="T152" s="20"/>
      <c r="U152" s="119"/>
      <c r="V152" s="109"/>
      <c r="W152" s="109"/>
      <c r="X152" s="71"/>
      <c r="Y152" s="108"/>
    </row>
    <row r="153" spans="1:25" s="33" customFormat="1" ht="33" customHeight="1">
      <c r="A153" s="76"/>
      <c r="B153" s="14">
        <v>1</v>
      </c>
      <c r="C153" s="59" t="s">
        <v>294</v>
      </c>
      <c r="D153" s="44"/>
      <c r="E153" s="78" t="s">
        <v>295</v>
      </c>
      <c r="F153" s="35" t="s">
        <v>135</v>
      </c>
      <c r="G153" s="88" t="s">
        <v>154</v>
      </c>
      <c r="H153" s="14" t="s">
        <v>28</v>
      </c>
      <c r="I153" s="14" t="s">
        <v>141</v>
      </c>
      <c r="J153" s="14" t="s">
        <v>104</v>
      </c>
      <c r="K153" s="14" t="s">
        <v>142</v>
      </c>
      <c r="L153" s="14"/>
      <c r="M153" s="14" t="s">
        <v>107</v>
      </c>
      <c r="N153" s="14" t="s">
        <v>108</v>
      </c>
      <c r="O153" s="14" t="s">
        <v>34</v>
      </c>
      <c r="P153" s="14" t="s">
        <v>109</v>
      </c>
      <c r="Q153" s="78" t="s">
        <v>289</v>
      </c>
      <c r="R153" s="14" t="s">
        <v>653</v>
      </c>
      <c r="S153" s="34" t="s">
        <v>296</v>
      </c>
      <c r="T153" s="78" t="s">
        <v>297</v>
      </c>
      <c r="U153" s="115">
        <v>63.5</v>
      </c>
      <c r="V153" s="115">
        <v>5</v>
      </c>
      <c r="W153" s="122"/>
      <c r="X153" s="127">
        <f t="shared" si="11"/>
        <v>68.5</v>
      </c>
      <c r="Y153" s="166" t="s">
        <v>674</v>
      </c>
    </row>
    <row r="154" spans="1:25" s="27" customFormat="1" ht="30" customHeight="1">
      <c r="A154" s="8">
        <v>11.2</v>
      </c>
      <c r="B154" s="51" t="s">
        <v>68</v>
      </c>
      <c r="C154" s="23"/>
      <c r="D154" s="53"/>
      <c r="E154" s="20"/>
      <c r="F154" s="37"/>
      <c r="G154" s="58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135"/>
      <c r="T154" s="20"/>
      <c r="U154" s="119"/>
      <c r="V154" s="109"/>
      <c r="W154" s="109"/>
      <c r="X154" s="71"/>
      <c r="Y154" s="108"/>
    </row>
    <row r="155" spans="1:25" s="102" customFormat="1" ht="33" customHeight="1">
      <c r="A155" s="76"/>
      <c r="B155" s="14">
        <v>1</v>
      </c>
      <c r="C155" s="59" t="s">
        <v>466</v>
      </c>
      <c r="D155" s="44"/>
      <c r="E155" s="78" t="s">
        <v>467</v>
      </c>
      <c r="F155" s="35" t="s">
        <v>135</v>
      </c>
      <c r="G155" s="88" t="s">
        <v>207</v>
      </c>
      <c r="H155" s="14" t="s">
        <v>28</v>
      </c>
      <c r="I155" s="14" t="s">
        <v>180</v>
      </c>
      <c r="J155" s="14" t="s">
        <v>213</v>
      </c>
      <c r="K155" s="14" t="s">
        <v>105</v>
      </c>
      <c r="L155" s="14"/>
      <c r="M155" s="14" t="s">
        <v>107</v>
      </c>
      <c r="N155" s="14" t="s">
        <v>108</v>
      </c>
      <c r="O155" s="14" t="s">
        <v>34</v>
      </c>
      <c r="P155" s="14" t="s">
        <v>109</v>
      </c>
      <c r="Q155" s="78" t="s">
        <v>437</v>
      </c>
      <c r="R155" s="14" t="s">
        <v>653</v>
      </c>
      <c r="S155" s="34" t="s">
        <v>296</v>
      </c>
      <c r="T155" s="78" t="s">
        <v>468</v>
      </c>
      <c r="U155" s="115">
        <v>50.5</v>
      </c>
      <c r="V155" s="115">
        <v>5</v>
      </c>
      <c r="W155" s="115"/>
      <c r="X155" s="71">
        <f t="shared" si="11"/>
        <v>55.5</v>
      </c>
      <c r="Y155" s="115"/>
    </row>
    <row r="156" spans="1:25" s="102" customFormat="1" ht="33" customHeight="1">
      <c r="A156" s="76"/>
      <c r="B156" s="14">
        <v>2</v>
      </c>
      <c r="C156" s="59" t="s">
        <v>523</v>
      </c>
      <c r="D156" s="44"/>
      <c r="E156" s="78" t="s">
        <v>524</v>
      </c>
      <c r="F156" s="35" t="s">
        <v>101</v>
      </c>
      <c r="G156" s="88" t="s">
        <v>386</v>
      </c>
      <c r="H156" s="14" t="s">
        <v>28</v>
      </c>
      <c r="I156" s="14" t="s">
        <v>180</v>
      </c>
      <c r="J156" s="14" t="s">
        <v>213</v>
      </c>
      <c r="K156" s="14" t="s">
        <v>105</v>
      </c>
      <c r="L156" s="14"/>
      <c r="M156" s="14" t="s">
        <v>107</v>
      </c>
      <c r="N156" s="14" t="s">
        <v>108</v>
      </c>
      <c r="O156" s="14" t="s">
        <v>34</v>
      </c>
      <c r="P156" s="14" t="s">
        <v>109</v>
      </c>
      <c r="Q156" s="78" t="s">
        <v>515</v>
      </c>
      <c r="R156" s="14" t="s">
        <v>653</v>
      </c>
      <c r="S156" s="34" t="s">
        <v>296</v>
      </c>
      <c r="T156" s="78" t="s">
        <v>525</v>
      </c>
      <c r="U156" s="115">
        <v>44.5</v>
      </c>
      <c r="V156" s="115">
        <v>5</v>
      </c>
      <c r="W156" s="115"/>
      <c r="X156" s="71">
        <f t="shared" si="11"/>
        <v>49.5</v>
      </c>
      <c r="Y156" s="115"/>
    </row>
    <row r="157" spans="1:25" s="102" customFormat="1" ht="33" customHeight="1">
      <c r="A157" s="76"/>
      <c r="B157" s="14">
        <v>3</v>
      </c>
      <c r="C157" s="59" t="s">
        <v>526</v>
      </c>
      <c r="D157" s="44"/>
      <c r="E157" s="78" t="s">
        <v>527</v>
      </c>
      <c r="F157" s="35" t="s">
        <v>101</v>
      </c>
      <c r="G157" s="88" t="s">
        <v>207</v>
      </c>
      <c r="H157" s="14" t="s">
        <v>28</v>
      </c>
      <c r="I157" s="14" t="s">
        <v>180</v>
      </c>
      <c r="J157" s="14" t="s">
        <v>213</v>
      </c>
      <c r="K157" s="14" t="s">
        <v>196</v>
      </c>
      <c r="L157" s="14"/>
      <c r="M157" s="14" t="s">
        <v>107</v>
      </c>
      <c r="N157" s="14" t="s">
        <v>108</v>
      </c>
      <c r="O157" s="14" t="s">
        <v>34</v>
      </c>
      <c r="P157" s="14" t="s">
        <v>109</v>
      </c>
      <c r="Q157" s="78" t="s">
        <v>515</v>
      </c>
      <c r="R157" s="14" t="s">
        <v>653</v>
      </c>
      <c r="S157" s="34" t="s">
        <v>296</v>
      </c>
      <c r="T157" s="78" t="s">
        <v>528</v>
      </c>
      <c r="U157" s="115">
        <v>80.5</v>
      </c>
      <c r="V157" s="115">
        <v>5</v>
      </c>
      <c r="W157" s="115"/>
      <c r="X157" s="127">
        <f t="shared" si="11"/>
        <v>85.5</v>
      </c>
      <c r="Y157" s="166" t="s">
        <v>674</v>
      </c>
    </row>
    <row r="158" spans="1:25" s="102" customFormat="1" ht="33" customHeight="1">
      <c r="A158" s="76"/>
      <c r="B158" s="14">
        <v>4</v>
      </c>
      <c r="C158" s="59" t="s">
        <v>563</v>
      </c>
      <c r="D158" s="44"/>
      <c r="E158" s="78" t="s">
        <v>564</v>
      </c>
      <c r="F158" s="35" t="s">
        <v>101</v>
      </c>
      <c r="G158" s="88" t="s">
        <v>379</v>
      </c>
      <c r="H158" s="14" t="s">
        <v>28</v>
      </c>
      <c r="I158" s="14" t="s">
        <v>565</v>
      </c>
      <c r="J158" s="14" t="s">
        <v>213</v>
      </c>
      <c r="K158" s="14" t="s">
        <v>105</v>
      </c>
      <c r="L158" s="14"/>
      <c r="M158" s="14" t="s">
        <v>107</v>
      </c>
      <c r="N158" s="14" t="s">
        <v>108</v>
      </c>
      <c r="O158" s="14" t="s">
        <v>34</v>
      </c>
      <c r="P158" s="14" t="s">
        <v>109</v>
      </c>
      <c r="Q158" s="78" t="s">
        <v>515</v>
      </c>
      <c r="R158" s="14" t="s">
        <v>653</v>
      </c>
      <c r="S158" s="34" t="s">
        <v>296</v>
      </c>
      <c r="T158" s="78" t="s">
        <v>566</v>
      </c>
      <c r="U158" s="115">
        <v>79</v>
      </c>
      <c r="V158" s="115">
        <v>5</v>
      </c>
      <c r="W158" s="115"/>
      <c r="X158" s="71">
        <f t="shared" si="11"/>
        <v>84</v>
      </c>
      <c r="Y158" s="115"/>
    </row>
    <row r="159" spans="1:25" s="33" customFormat="1" ht="33" customHeight="1">
      <c r="A159" s="76"/>
      <c r="B159" s="14">
        <v>5</v>
      </c>
      <c r="C159" s="59" t="s">
        <v>603</v>
      </c>
      <c r="D159" s="44"/>
      <c r="E159" s="78" t="s">
        <v>604</v>
      </c>
      <c r="F159" s="35" t="s">
        <v>101</v>
      </c>
      <c r="G159" s="43" t="s">
        <v>605</v>
      </c>
      <c r="H159" s="14" t="s">
        <v>28</v>
      </c>
      <c r="I159" s="14" t="s">
        <v>565</v>
      </c>
      <c r="J159" s="14" t="s">
        <v>104</v>
      </c>
      <c r="K159" s="14" t="s">
        <v>105</v>
      </c>
      <c r="L159" s="14"/>
      <c r="M159" s="14" t="s">
        <v>107</v>
      </c>
      <c r="N159" s="14" t="s">
        <v>108</v>
      </c>
      <c r="O159" s="14" t="s">
        <v>34</v>
      </c>
      <c r="P159" s="14" t="s">
        <v>109</v>
      </c>
      <c r="Q159" s="78" t="s">
        <v>408</v>
      </c>
      <c r="R159" s="14" t="s">
        <v>653</v>
      </c>
      <c r="S159" s="34" t="s">
        <v>296</v>
      </c>
      <c r="T159" s="78" t="s">
        <v>606</v>
      </c>
      <c r="U159" s="115">
        <v>56</v>
      </c>
      <c r="V159" s="115">
        <v>5</v>
      </c>
      <c r="W159" s="122"/>
      <c r="X159" s="71">
        <f t="shared" si="11"/>
        <v>61</v>
      </c>
      <c r="Y159" s="115"/>
    </row>
    <row r="160" spans="1:25" s="27" customFormat="1" ht="29.25" customHeight="1">
      <c r="A160" s="7">
        <v>12</v>
      </c>
      <c r="B160" s="73" t="s">
        <v>664</v>
      </c>
      <c r="C160" s="23"/>
      <c r="D160" s="53"/>
      <c r="E160" s="20"/>
      <c r="F160" s="37"/>
      <c r="G160" s="58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135"/>
      <c r="T160" s="20"/>
      <c r="U160" s="119"/>
      <c r="V160" s="109"/>
      <c r="W160" s="109"/>
      <c r="X160" s="71"/>
      <c r="Y160" s="108"/>
    </row>
    <row r="161" spans="1:25" s="27" customFormat="1" ht="29.25" customHeight="1">
      <c r="A161" s="8"/>
      <c r="B161" s="51" t="s">
        <v>89</v>
      </c>
      <c r="C161" s="23"/>
      <c r="D161" s="53"/>
      <c r="E161" s="20"/>
      <c r="F161" s="37"/>
      <c r="G161" s="58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135"/>
      <c r="T161" s="20"/>
      <c r="U161" s="119"/>
      <c r="V161" s="109"/>
      <c r="W161" s="109"/>
      <c r="X161" s="71"/>
      <c r="Y161" s="108"/>
    </row>
    <row r="162" spans="1:25" s="33" customFormat="1" ht="33" customHeight="1">
      <c r="A162" s="76"/>
      <c r="B162" s="14">
        <v>1</v>
      </c>
      <c r="C162" s="59" t="s">
        <v>274</v>
      </c>
      <c r="D162" s="44"/>
      <c r="E162" s="78" t="s">
        <v>275</v>
      </c>
      <c r="F162" s="35" t="s">
        <v>101</v>
      </c>
      <c r="G162" s="88" t="s">
        <v>147</v>
      </c>
      <c r="H162" s="14" t="s">
        <v>28</v>
      </c>
      <c r="I162" s="14" t="s">
        <v>228</v>
      </c>
      <c r="J162" s="14" t="s">
        <v>124</v>
      </c>
      <c r="K162" s="14" t="s">
        <v>105</v>
      </c>
      <c r="L162" s="14"/>
      <c r="M162" s="14" t="s">
        <v>107</v>
      </c>
      <c r="N162" s="14" t="s">
        <v>108</v>
      </c>
      <c r="O162" s="14" t="s">
        <v>34</v>
      </c>
      <c r="P162" s="14" t="s">
        <v>109</v>
      </c>
      <c r="Q162" s="84" t="s">
        <v>250</v>
      </c>
      <c r="R162" s="14" t="s">
        <v>653</v>
      </c>
      <c r="S162" s="34" t="s">
        <v>276</v>
      </c>
      <c r="T162" s="78" t="s">
        <v>277</v>
      </c>
      <c r="U162" s="115">
        <v>63.5</v>
      </c>
      <c r="V162" s="115">
        <v>5</v>
      </c>
      <c r="W162" s="122"/>
      <c r="X162" s="127">
        <f t="shared" si="11"/>
        <v>68.5</v>
      </c>
      <c r="Y162" s="166" t="s">
        <v>674</v>
      </c>
    </row>
    <row r="163" spans="1:25" s="162" customFormat="1" ht="51.75" customHeight="1">
      <c r="A163" s="168"/>
      <c r="B163" s="169">
        <v>2</v>
      </c>
      <c r="C163" s="170" t="s">
        <v>447</v>
      </c>
      <c r="D163" s="178" t="s">
        <v>448</v>
      </c>
      <c r="E163" s="172"/>
      <c r="F163" s="140" t="s">
        <v>101</v>
      </c>
      <c r="G163" s="179" t="s">
        <v>207</v>
      </c>
      <c r="H163" s="169" t="s">
        <v>28</v>
      </c>
      <c r="I163" s="169" t="s">
        <v>218</v>
      </c>
      <c r="J163" s="169" t="s">
        <v>104</v>
      </c>
      <c r="K163" s="169" t="s">
        <v>142</v>
      </c>
      <c r="L163" s="140" t="s">
        <v>659</v>
      </c>
      <c r="M163" s="169" t="s">
        <v>107</v>
      </c>
      <c r="N163" s="169" t="s">
        <v>108</v>
      </c>
      <c r="O163" s="169" t="s">
        <v>34</v>
      </c>
      <c r="P163" s="169" t="s">
        <v>109</v>
      </c>
      <c r="Q163" s="180" t="s">
        <v>414</v>
      </c>
      <c r="R163" s="169" t="s">
        <v>653</v>
      </c>
      <c r="S163" s="181" t="s">
        <v>276</v>
      </c>
      <c r="T163" s="172" t="s">
        <v>449</v>
      </c>
      <c r="U163" s="175">
        <v>23.5</v>
      </c>
      <c r="V163" s="175">
        <v>5</v>
      </c>
      <c r="W163" s="175">
        <v>5.9</v>
      </c>
      <c r="X163" s="176">
        <f>(U163-W163)+V163</f>
        <v>22.6</v>
      </c>
      <c r="Y163" s="177" t="s">
        <v>673</v>
      </c>
    </row>
    <row r="164" spans="1:25" s="27" customFormat="1" ht="30" customHeight="1">
      <c r="A164" s="7" t="s">
        <v>645</v>
      </c>
      <c r="B164" s="73" t="s">
        <v>91</v>
      </c>
      <c r="C164" s="23"/>
      <c r="D164" s="53"/>
      <c r="E164" s="20"/>
      <c r="F164" s="37"/>
      <c r="G164" s="58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135"/>
      <c r="T164" s="20"/>
      <c r="U164" s="119"/>
      <c r="V164" s="109"/>
      <c r="W164" s="109"/>
      <c r="X164" s="71"/>
      <c r="Y164" s="108"/>
    </row>
    <row r="165" spans="1:25" s="25" customFormat="1" ht="30" customHeight="1">
      <c r="A165" s="7">
        <v>1</v>
      </c>
      <c r="B165" s="22" t="s">
        <v>92</v>
      </c>
      <c r="C165" s="22"/>
      <c r="D165" s="62"/>
      <c r="E165" s="46"/>
      <c r="F165" s="70"/>
      <c r="G165" s="22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34"/>
      <c r="T165" s="14"/>
      <c r="U165" s="115"/>
      <c r="V165" s="123"/>
      <c r="W165" s="123"/>
      <c r="X165" s="71"/>
      <c r="Y165" s="120"/>
    </row>
    <row r="166" spans="1:25" s="27" customFormat="1" ht="30" customHeight="1">
      <c r="A166" s="8" t="s">
        <v>25</v>
      </c>
      <c r="B166" s="23" t="s">
        <v>93</v>
      </c>
      <c r="C166" s="23"/>
      <c r="D166" s="63"/>
      <c r="E166" s="54"/>
      <c r="F166" s="37"/>
      <c r="G166" s="23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135"/>
      <c r="T166" s="20"/>
      <c r="U166" s="119"/>
      <c r="V166" s="109"/>
      <c r="W166" s="109"/>
      <c r="X166" s="71"/>
      <c r="Y166" s="108"/>
    </row>
    <row r="167" spans="1:25" s="33" customFormat="1" ht="33" customHeight="1">
      <c r="A167" s="76"/>
      <c r="B167" s="76">
        <v>1</v>
      </c>
      <c r="C167" s="59" t="s">
        <v>405</v>
      </c>
      <c r="D167" s="92" t="s">
        <v>406</v>
      </c>
      <c r="E167" s="49"/>
      <c r="F167" s="35" t="s">
        <v>101</v>
      </c>
      <c r="G167" s="59" t="s">
        <v>154</v>
      </c>
      <c r="H167" s="14" t="s">
        <v>28</v>
      </c>
      <c r="I167" s="14" t="s">
        <v>407</v>
      </c>
      <c r="J167" s="14" t="s">
        <v>124</v>
      </c>
      <c r="K167" s="14" t="s">
        <v>196</v>
      </c>
      <c r="L167" s="35" t="s">
        <v>660</v>
      </c>
      <c r="M167" s="14" t="s">
        <v>107</v>
      </c>
      <c r="N167" s="14" t="s">
        <v>117</v>
      </c>
      <c r="O167" s="14" t="s">
        <v>43</v>
      </c>
      <c r="P167" s="14" t="s">
        <v>109</v>
      </c>
      <c r="Q167" s="78" t="s">
        <v>408</v>
      </c>
      <c r="R167" s="14" t="s">
        <v>653</v>
      </c>
      <c r="S167" s="39" t="s">
        <v>42</v>
      </c>
      <c r="T167" s="78" t="s">
        <v>409</v>
      </c>
      <c r="U167" s="115">
        <v>65.5</v>
      </c>
      <c r="V167" s="115">
        <v>5</v>
      </c>
      <c r="W167" s="122"/>
      <c r="X167" s="127">
        <f t="shared" si="11"/>
        <v>70.5</v>
      </c>
      <c r="Y167" s="166" t="s">
        <v>674</v>
      </c>
    </row>
    <row r="168" spans="1:25" s="33" customFormat="1" ht="33" customHeight="1">
      <c r="A168" s="76"/>
      <c r="B168" s="76">
        <v>2</v>
      </c>
      <c r="C168" s="59" t="s">
        <v>636</v>
      </c>
      <c r="D168" s="92"/>
      <c r="E168" s="77" t="s">
        <v>637</v>
      </c>
      <c r="F168" s="140" t="s">
        <v>217</v>
      </c>
      <c r="G168" s="59" t="s">
        <v>163</v>
      </c>
      <c r="H168" s="14" t="s">
        <v>28</v>
      </c>
      <c r="I168" s="14" t="s">
        <v>130</v>
      </c>
      <c r="J168" s="14" t="s">
        <v>104</v>
      </c>
      <c r="K168" s="14" t="s">
        <v>142</v>
      </c>
      <c r="L168" s="35"/>
      <c r="M168" s="14" t="s">
        <v>219</v>
      </c>
      <c r="N168" s="14" t="s">
        <v>117</v>
      </c>
      <c r="O168" s="14" t="s">
        <v>43</v>
      </c>
      <c r="P168" s="14" t="s">
        <v>107</v>
      </c>
      <c r="Q168" s="78" t="s">
        <v>515</v>
      </c>
      <c r="R168" s="14" t="s">
        <v>653</v>
      </c>
      <c r="S168" s="39" t="s">
        <v>42</v>
      </c>
      <c r="T168" s="78" t="s">
        <v>644</v>
      </c>
      <c r="U168" s="115">
        <v>62</v>
      </c>
      <c r="V168" s="128">
        <v>0</v>
      </c>
      <c r="W168" s="115"/>
      <c r="X168" s="71">
        <f t="shared" si="11"/>
        <v>62</v>
      </c>
      <c r="Y168" s="115"/>
    </row>
    <row r="169" spans="1:25" s="27" customFormat="1" ht="33" customHeight="1">
      <c r="A169" s="8" t="s">
        <v>29</v>
      </c>
      <c r="B169" s="23" t="s">
        <v>94</v>
      </c>
      <c r="C169" s="23"/>
      <c r="D169" s="63"/>
      <c r="E169" s="54"/>
      <c r="F169" s="37"/>
      <c r="G169" s="23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135"/>
      <c r="T169" s="20"/>
      <c r="U169" s="119"/>
      <c r="V169" s="109"/>
      <c r="W169" s="109"/>
      <c r="X169" s="71"/>
      <c r="Y169" s="108"/>
    </row>
    <row r="170" spans="1:25" s="33" customFormat="1" ht="33" customHeight="1">
      <c r="A170" s="76"/>
      <c r="B170" s="76">
        <v>1</v>
      </c>
      <c r="C170" s="59" t="s">
        <v>113</v>
      </c>
      <c r="D170" s="82"/>
      <c r="E170" s="77" t="s">
        <v>114</v>
      </c>
      <c r="F170" s="35" t="s">
        <v>101</v>
      </c>
      <c r="G170" s="59" t="s">
        <v>115</v>
      </c>
      <c r="H170" s="14" t="s">
        <v>28</v>
      </c>
      <c r="I170" s="14" t="s">
        <v>116</v>
      </c>
      <c r="J170" s="14" t="s">
        <v>104</v>
      </c>
      <c r="K170" s="14" t="s">
        <v>105</v>
      </c>
      <c r="L170" s="14"/>
      <c r="M170" s="14" t="s">
        <v>107</v>
      </c>
      <c r="N170" s="14" t="s">
        <v>117</v>
      </c>
      <c r="O170" s="14" t="s">
        <v>43</v>
      </c>
      <c r="P170" s="14" t="s">
        <v>109</v>
      </c>
      <c r="Q170" s="78" t="s">
        <v>120</v>
      </c>
      <c r="R170" s="14" t="s">
        <v>653</v>
      </c>
      <c r="S170" s="39" t="s">
        <v>42</v>
      </c>
      <c r="T170" s="78" t="s">
        <v>118</v>
      </c>
      <c r="U170" s="115">
        <v>89.3</v>
      </c>
      <c r="V170" s="115">
        <v>5</v>
      </c>
      <c r="W170" s="122"/>
      <c r="X170" s="127">
        <f t="shared" si="11"/>
        <v>94.3</v>
      </c>
      <c r="Y170" s="166" t="s">
        <v>674</v>
      </c>
    </row>
    <row r="171" spans="1:25" s="33" customFormat="1" ht="33" customHeight="1">
      <c r="A171" s="76"/>
      <c r="B171" s="76">
        <f>B170+1</f>
        <v>2</v>
      </c>
      <c r="C171" s="59" t="s">
        <v>319</v>
      </c>
      <c r="D171" s="82"/>
      <c r="E171" s="77" t="s">
        <v>320</v>
      </c>
      <c r="F171" s="35" t="s">
        <v>101</v>
      </c>
      <c r="G171" s="59" t="s">
        <v>321</v>
      </c>
      <c r="H171" s="14" t="s">
        <v>28</v>
      </c>
      <c r="I171" s="14" t="s">
        <v>116</v>
      </c>
      <c r="J171" s="14" t="s">
        <v>104</v>
      </c>
      <c r="K171" s="14" t="s">
        <v>105</v>
      </c>
      <c r="L171" s="14"/>
      <c r="M171" s="14" t="s">
        <v>107</v>
      </c>
      <c r="N171" s="14" t="s">
        <v>117</v>
      </c>
      <c r="O171" s="14" t="s">
        <v>43</v>
      </c>
      <c r="P171" s="14" t="s">
        <v>109</v>
      </c>
      <c r="Q171" s="78" t="s">
        <v>310</v>
      </c>
      <c r="R171" s="14" t="s">
        <v>653</v>
      </c>
      <c r="S171" s="39" t="s">
        <v>42</v>
      </c>
      <c r="T171" s="78" t="s">
        <v>322</v>
      </c>
      <c r="U171" s="115">
        <v>60</v>
      </c>
      <c r="V171" s="115">
        <v>5</v>
      </c>
      <c r="W171" s="122"/>
      <c r="X171" s="71">
        <f t="shared" si="11"/>
        <v>65</v>
      </c>
      <c r="Y171" s="115"/>
    </row>
    <row r="172" spans="1:25" s="33" customFormat="1" ht="33" customHeight="1">
      <c r="A172" s="76"/>
      <c r="B172" s="76">
        <f t="shared" ref="B172:B173" si="12">B171+1</f>
        <v>3</v>
      </c>
      <c r="C172" s="59" t="s">
        <v>577</v>
      </c>
      <c r="D172" s="82"/>
      <c r="E172" s="77" t="s">
        <v>578</v>
      </c>
      <c r="F172" s="35" t="s">
        <v>101</v>
      </c>
      <c r="G172" s="50" t="s">
        <v>154</v>
      </c>
      <c r="H172" s="14" t="s">
        <v>28</v>
      </c>
      <c r="I172" s="35" t="s">
        <v>579</v>
      </c>
      <c r="J172" s="14" t="s">
        <v>104</v>
      </c>
      <c r="K172" s="14" t="s">
        <v>142</v>
      </c>
      <c r="L172" s="14"/>
      <c r="M172" s="14" t="s">
        <v>107</v>
      </c>
      <c r="N172" s="14" t="s">
        <v>117</v>
      </c>
      <c r="O172" s="14" t="s">
        <v>43</v>
      </c>
      <c r="P172" s="14" t="s">
        <v>109</v>
      </c>
      <c r="Q172" s="84" t="s">
        <v>437</v>
      </c>
      <c r="R172" s="14" t="s">
        <v>653</v>
      </c>
      <c r="S172" s="39" t="s">
        <v>42</v>
      </c>
      <c r="T172" s="78" t="s">
        <v>580</v>
      </c>
      <c r="U172" s="115">
        <v>61.3</v>
      </c>
      <c r="V172" s="115">
        <v>5</v>
      </c>
      <c r="W172" s="122"/>
      <c r="X172" s="71">
        <f t="shared" si="11"/>
        <v>66.3</v>
      </c>
      <c r="Y172" s="115"/>
    </row>
    <row r="173" spans="1:25" s="33" customFormat="1" ht="33" customHeight="1">
      <c r="A173" s="76"/>
      <c r="B173" s="76">
        <f t="shared" si="12"/>
        <v>4</v>
      </c>
      <c r="C173" s="59" t="s">
        <v>410</v>
      </c>
      <c r="D173" s="82"/>
      <c r="E173" s="77" t="s">
        <v>411</v>
      </c>
      <c r="F173" s="35" t="s">
        <v>101</v>
      </c>
      <c r="G173" s="59" t="s">
        <v>412</v>
      </c>
      <c r="H173" s="14" t="s">
        <v>28</v>
      </c>
      <c r="I173" s="35" t="s">
        <v>413</v>
      </c>
      <c r="J173" s="14" t="s">
        <v>104</v>
      </c>
      <c r="K173" s="14" t="s">
        <v>105</v>
      </c>
      <c r="L173" s="14"/>
      <c r="M173" s="14" t="s">
        <v>107</v>
      </c>
      <c r="N173" s="14" t="s">
        <v>117</v>
      </c>
      <c r="O173" s="14" t="s">
        <v>43</v>
      </c>
      <c r="P173" s="14" t="s">
        <v>109</v>
      </c>
      <c r="Q173" s="78" t="s">
        <v>414</v>
      </c>
      <c r="R173" s="14" t="s">
        <v>653</v>
      </c>
      <c r="S173" s="39" t="s">
        <v>42</v>
      </c>
      <c r="T173" s="78" t="s">
        <v>415</v>
      </c>
      <c r="U173" s="115">
        <v>68.8</v>
      </c>
      <c r="V173" s="115">
        <v>5</v>
      </c>
      <c r="W173" s="122"/>
      <c r="X173" s="71">
        <f t="shared" si="11"/>
        <v>73.8</v>
      </c>
      <c r="Y173" s="115"/>
    </row>
    <row r="174" spans="1:25" s="33" customFormat="1" ht="33" customHeight="1">
      <c r="A174" s="76"/>
      <c r="B174" s="76">
        <v>5</v>
      </c>
      <c r="C174" s="59" t="s">
        <v>450</v>
      </c>
      <c r="D174" s="82"/>
      <c r="E174" s="77" t="s">
        <v>451</v>
      </c>
      <c r="F174" s="35" t="s">
        <v>101</v>
      </c>
      <c r="G174" s="50" t="s">
        <v>309</v>
      </c>
      <c r="H174" s="14" t="s">
        <v>28</v>
      </c>
      <c r="I174" s="14" t="s">
        <v>116</v>
      </c>
      <c r="J174" s="14" t="s">
        <v>104</v>
      </c>
      <c r="K174" s="14" t="s">
        <v>105</v>
      </c>
      <c r="L174" s="14"/>
      <c r="M174" s="14" t="s">
        <v>107</v>
      </c>
      <c r="N174" s="14" t="s">
        <v>117</v>
      </c>
      <c r="O174" s="14" t="s">
        <v>43</v>
      </c>
      <c r="P174" s="14" t="s">
        <v>109</v>
      </c>
      <c r="Q174" s="78" t="s">
        <v>414</v>
      </c>
      <c r="R174" s="14" t="s">
        <v>653</v>
      </c>
      <c r="S174" s="39" t="s">
        <v>42</v>
      </c>
      <c r="T174" s="78" t="s">
        <v>452</v>
      </c>
      <c r="U174" s="115">
        <v>79.3</v>
      </c>
      <c r="V174" s="115">
        <v>5</v>
      </c>
      <c r="W174" s="122"/>
      <c r="X174" s="71">
        <f t="shared" si="11"/>
        <v>84.3</v>
      </c>
      <c r="Y174" s="115"/>
    </row>
    <row r="175" spans="1:25" s="25" customFormat="1" ht="27.75" customHeight="1">
      <c r="A175" s="7" t="s">
        <v>662</v>
      </c>
      <c r="B175" s="73" t="s">
        <v>45</v>
      </c>
      <c r="C175" s="64"/>
      <c r="D175" s="62"/>
      <c r="E175" s="65"/>
      <c r="F175" s="70"/>
      <c r="G175" s="72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34"/>
      <c r="T175" s="14"/>
      <c r="U175" s="115"/>
      <c r="V175" s="123"/>
      <c r="W175" s="123"/>
      <c r="X175" s="71"/>
      <c r="Y175" s="120"/>
    </row>
    <row r="176" spans="1:25" s="25" customFormat="1" ht="27.75" customHeight="1">
      <c r="A176" s="7">
        <v>1</v>
      </c>
      <c r="B176" s="73" t="s">
        <v>661</v>
      </c>
      <c r="C176" s="64"/>
      <c r="D176" s="62"/>
      <c r="E176" s="65"/>
      <c r="F176" s="70"/>
      <c r="G176" s="72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34"/>
      <c r="T176" s="14"/>
      <c r="U176" s="115"/>
      <c r="V176" s="123"/>
      <c r="W176" s="123"/>
      <c r="X176" s="71"/>
      <c r="Y176" s="120"/>
    </row>
    <row r="177" spans="1:25" s="104" customFormat="1" ht="33" customHeight="1">
      <c r="A177" s="7"/>
      <c r="B177" s="14">
        <v>1</v>
      </c>
      <c r="C177" s="93" t="s">
        <v>168</v>
      </c>
      <c r="D177" s="94"/>
      <c r="E177" s="95" t="s">
        <v>169</v>
      </c>
      <c r="F177" s="35" t="s">
        <v>101</v>
      </c>
      <c r="G177" s="50" t="s">
        <v>154</v>
      </c>
      <c r="H177" s="18" t="s">
        <v>28</v>
      </c>
      <c r="I177" s="18" t="s">
        <v>170</v>
      </c>
      <c r="J177" s="18" t="s">
        <v>104</v>
      </c>
      <c r="K177" s="18" t="s">
        <v>142</v>
      </c>
      <c r="L177" s="18"/>
      <c r="M177" s="18" t="s">
        <v>107</v>
      </c>
      <c r="N177" s="18" t="s">
        <v>649</v>
      </c>
      <c r="O177" s="18" t="s">
        <v>46</v>
      </c>
      <c r="P177" s="18" t="s">
        <v>109</v>
      </c>
      <c r="Q177" s="96" t="s">
        <v>167</v>
      </c>
      <c r="R177" s="14" t="s">
        <v>653</v>
      </c>
      <c r="S177" s="137" t="s">
        <v>166</v>
      </c>
      <c r="T177" s="78" t="s">
        <v>171</v>
      </c>
      <c r="U177" s="115">
        <v>53</v>
      </c>
      <c r="V177" s="115">
        <v>5</v>
      </c>
      <c r="W177" s="123"/>
      <c r="X177" s="71">
        <f t="shared" si="11"/>
        <v>58</v>
      </c>
      <c r="Y177" s="120"/>
    </row>
    <row r="178" spans="1:25" s="105" customFormat="1" ht="33" customHeight="1">
      <c r="A178" s="76"/>
      <c r="B178" s="14">
        <v>2</v>
      </c>
      <c r="C178" s="93" t="s">
        <v>161</v>
      </c>
      <c r="D178" s="94" t="s">
        <v>162</v>
      </c>
      <c r="E178" s="97"/>
      <c r="F178" s="35" t="s">
        <v>101</v>
      </c>
      <c r="G178" s="50" t="s">
        <v>163</v>
      </c>
      <c r="H178" s="18" t="s">
        <v>28</v>
      </c>
      <c r="I178" s="18" t="s">
        <v>170</v>
      </c>
      <c r="J178" s="18" t="s">
        <v>104</v>
      </c>
      <c r="K178" s="18" t="s">
        <v>142</v>
      </c>
      <c r="L178" s="18"/>
      <c r="M178" s="18" t="s">
        <v>107</v>
      </c>
      <c r="N178" s="18" t="s">
        <v>649</v>
      </c>
      <c r="O178" s="18" t="s">
        <v>46</v>
      </c>
      <c r="P178" s="18" t="s">
        <v>109</v>
      </c>
      <c r="Q178" s="96" t="s">
        <v>155</v>
      </c>
      <c r="R178" s="14" t="s">
        <v>653</v>
      </c>
      <c r="S178" s="137" t="s">
        <v>166</v>
      </c>
      <c r="T178" s="78" t="s">
        <v>165</v>
      </c>
      <c r="U178" s="115">
        <v>38</v>
      </c>
      <c r="V178" s="115">
        <v>5</v>
      </c>
      <c r="W178" s="120"/>
      <c r="X178" s="71">
        <f t="shared" si="11"/>
        <v>43</v>
      </c>
      <c r="Y178" s="120"/>
    </row>
    <row r="179" spans="1:25" s="102" customFormat="1" ht="33" customHeight="1">
      <c r="A179" s="76"/>
      <c r="B179" s="14">
        <v>3</v>
      </c>
      <c r="C179" s="93" t="s">
        <v>368</v>
      </c>
      <c r="D179" s="94"/>
      <c r="E179" s="77" t="s">
        <v>369</v>
      </c>
      <c r="F179" s="35" t="s">
        <v>135</v>
      </c>
      <c r="G179" s="50" t="s">
        <v>370</v>
      </c>
      <c r="H179" s="14" t="s">
        <v>28</v>
      </c>
      <c r="I179" s="14" t="s">
        <v>170</v>
      </c>
      <c r="J179" s="14" t="s">
        <v>104</v>
      </c>
      <c r="K179" s="14" t="s">
        <v>105</v>
      </c>
      <c r="L179" s="14"/>
      <c r="M179" s="14" t="s">
        <v>107</v>
      </c>
      <c r="N179" s="14" t="s">
        <v>649</v>
      </c>
      <c r="O179" s="14" t="s">
        <v>46</v>
      </c>
      <c r="P179" s="14" t="s">
        <v>109</v>
      </c>
      <c r="Q179" s="78" t="s">
        <v>289</v>
      </c>
      <c r="R179" s="14" t="s">
        <v>653</v>
      </c>
      <c r="S179" s="39" t="s">
        <v>166</v>
      </c>
      <c r="T179" s="78" t="s">
        <v>371</v>
      </c>
      <c r="U179" s="115">
        <v>70</v>
      </c>
      <c r="V179" s="115">
        <v>5</v>
      </c>
      <c r="W179" s="115"/>
      <c r="X179" s="127">
        <f t="shared" si="11"/>
        <v>75</v>
      </c>
      <c r="Y179" s="166" t="s">
        <v>674</v>
      </c>
    </row>
    <row r="180" spans="1:25" s="105" customFormat="1" ht="33" customHeight="1">
      <c r="A180" s="76"/>
      <c r="B180" s="14">
        <v>4</v>
      </c>
      <c r="C180" s="93" t="s">
        <v>307</v>
      </c>
      <c r="D180" s="94" t="s">
        <v>308</v>
      </c>
      <c r="E180" s="97"/>
      <c r="F180" s="35" t="s">
        <v>101</v>
      </c>
      <c r="G180" s="50" t="s">
        <v>154</v>
      </c>
      <c r="H180" s="18" t="s">
        <v>28</v>
      </c>
      <c r="I180" s="18" t="s">
        <v>164</v>
      </c>
      <c r="J180" s="18" t="s">
        <v>104</v>
      </c>
      <c r="K180" s="18" t="s">
        <v>142</v>
      </c>
      <c r="L180" s="18"/>
      <c r="M180" s="18" t="s">
        <v>107</v>
      </c>
      <c r="N180" s="18" t="s">
        <v>649</v>
      </c>
      <c r="O180" s="18" t="s">
        <v>46</v>
      </c>
      <c r="P180" s="18" t="s">
        <v>109</v>
      </c>
      <c r="Q180" s="96" t="s">
        <v>310</v>
      </c>
      <c r="R180" s="14" t="s">
        <v>653</v>
      </c>
      <c r="S180" s="137" t="s">
        <v>166</v>
      </c>
      <c r="T180" s="78" t="s">
        <v>311</v>
      </c>
      <c r="U180" s="115">
        <v>65.5</v>
      </c>
      <c r="V180" s="115">
        <v>5</v>
      </c>
      <c r="W180" s="120"/>
      <c r="X180" s="71">
        <f t="shared" si="11"/>
        <v>70.5</v>
      </c>
      <c r="Y180" s="120"/>
    </row>
    <row r="181" spans="1:25" s="102" customFormat="1" ht="33" customHeight="1">
      <c r="A181" s="76"/>
      <c r="B181" s="14">
        <v>5</v>
      </c>
      <c r="C181" s="93" t="s">
        <v>340</v>
      </c>
      <c r="D181" s="94"/>
      <c r="E181" s="77" t="s">
        <v>341</v>
      </c>
      <c r="F181" s="35" t="s">
        <v>101</v>
      </c>
      <c r="G181" s="50" t="s">
        <v>342</v>
      </c>
      <c r="H181" s="14" t="s">
        <v>28</v>
      </c>
      <c r="I181" s="14" t="s">
        <v>170</v>
      </c>
      <c r="J181" s="14" t="s">
        <v>104</v>
      </c>
      <c r="K181" s="14" t="s">
        <v>105</v>
      </c>
      <c r="L181" s="14"/>
      <c r="M181" s="14" t="s">
        <v>107</v>
      </c>
      <c r="N181" s="14" t="s">
        <v>649</v>
      </c>
      <c r="O181" s="14" t="s">
        <v>46</v>
      </c>
      <c r="P181" s="14" t="s">
        <v>109</v>
      </c>
      <c r="Q181" s="78" t="s">
        <v>339</v>
      </c>
      <c r="R181" s="14" t="s">
        <v>653</v>
      </c>
      <c r="S181" s="39" t="s">
        <v>166</v>
      </c>
      <c r="T181" s="78" t="s">
        <v>343</v>
      </c>
      <c r="U181" s="115">
        <v>60</v>
      </c>
      <c r="V181" s="115">
        <v>5</v>
      </c>
      <c r="W181" s="115"/>
      <c r="X181" s="71">
        <f t="shared" si="11"/>
        <v>65</v>
      </c>
      <c r="Y181" s="115"/>
    </row>
    <row r="182" spans="1:25" s="25" customFormat="1" ht="30" customHeight="1">
      <c r="A182" s="7">
        <v>2</v>
      </c>
      <c r="B182" s="73" t="s">
        <v>95</v>
      </c>
      <c r="C182" s="64"/>
      <c r="D182" s="62"/>
      <c r="E182" s="65"/>
      <c r="F182" s="70"/>
      <c r="G182" s="72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34"/>
      <c r="T182" s="14"/>
      <c r="U182" s="115"/>
      <c r="V182" s="123"/>
      <c r="W182" s="123"/>
      <c r="X182" s="71"/>
      <c r="Y182" s="120"/>
    </row>
    <row r="183" spans="1:25" s="28" customFormat="1" ht="30" customHeight="1">
      <c r="A183" s="8" t="s">
        <v>33</v>
      </c>
      <c r="B183" s="51" t="s">
        <v>96</v>
      </c>
      <c r="C183" s="66"/>
      <c r="D183" s="63"/>
      <c r="E183" s="67"/>
      <c r="F183" s="37"/>
      <c r="G183" s="38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138"/>
      <c r="T183" s="20"/>
      <c r="U183" s="119"/>
      <c r="V183" s="111"/>
      <c r="W183" s="111"/>
      <c r="X183" s="71"/>
      <c r="Y183" s="167"/>
    </row>
    <row r="184" spans="1:25" s="162" customFormat="1" ht="33" customHeight="1">
      <c r="A184" s="144"/>
      <c r="B184" s="145">
        <v>1</v>
      </c>
      <c r="C184" s="160" t="s">
        <v>172</v>
      </c>
      <c r="D184" s="161"/>
      <c r="E184" s="148" t="s">
        <v>173</v>
      </c>
      <c r="F184" s="112" t="s">
        <v>101</v>
      </c>
      <c r="G184" s="149" t="s">
        <v>174</v>
      </c>
      <c r="H184" s="145" t="s">
        <v>28</v>
      </c>
      <c r="I184" s="145" t="s">
        <v>49</v>
      </c>
      <c r="J184" s="145" t="s">
        <v>104</v>
      </c>
      <c r="K184" s="145" t="s">
        <v>142</v>
      </c>
      <c r="L184" s="14"/>
      <c r="M184" s="14" t="s">
        <v>107</v>
      </c>
      <c r="N184" s="14" t="s">
        <v>47</v>
      </c>
      <c r="O184" s="14" t="s">
        <v>48</v>
      </c>
      <c r="P184" s="145" t="s">
        <v>109</v>
      </c>
      <c r="Q184" s="78" t="s">
        <v>167</v>
      </c>
      <c r="R184" s="14" t="s">
        <v>653</v>
      </c>
      <c r="S184" s="39" t="s">
        <v>175</v>
      </c>
      <c r="T184" s="78" t="s">
        <v>176</v>
      </c>
      <c r="U184" s="150" t="s">
        <v>672</v>
      </c>
      <c r="V184" s="150" t="s">
        <v>672</v>
      </c>
      <c r="W184" s="150"/>
      <c r="X184" s="151" t="s">
        <v>672</v>
      </c>
      <c r="Y184" s="150"/>
    </row>
    <row r="185" spans="1:25" s="33" customFormat="1" ht="33" customHeight="1">
      <c r="A185" s="76"/>
      <c r="B185" s="14">
        <v>2</v>
      </c>
      <c r="C185" s="93" t="s">
        <v>186</v>
      </c>
      <c r="D185" s="82"/>
      <c r="E185" s="98" t="s">
        <v>184</v>
      </c>
      <c r="F185" s="86" t="s">
        <v>101</v>
      </c>
      <c r="G185" s="50" t="s">
        <v>154</v>
      </c>
      <c r="H185" s="14" t="s">
        <v>28</v>
      </c>
      <c r="I185" s="14" t="s">
        <v>49</v>
      </c>
      <c r="J185" s="14" t="s">
        <v>104</v>
      </c>
      <c r="K185" s="14" t="s">
        <v>105</v>
      </c>
      <c r="L185" s="14"/>
      <c r="M185" s="14" t="s">
        <v>107</v>
      </c>
      <c r="N185" s="14" t="s">
        <v>47</v>
      </c>
      <c r="O185" s="14" t="s">
        <v>48</v>
      </c>
      <c r="P185" s="14" t="s">
        <v>109</v>
      </c>
      <c r="Q185" s="84" t="s">
        <v>181</v>
      </c>
      <c r="R185" s="14" t="s">
        <v>653</v>
      </c>
      <c r="S185" s="39" t="s">
        <v>175</v>
      </c>
      <c r="T185" s="78" t="s">
        <v>185</v>
      </c>
      <c r="U185" s="115">
        <v>5.5</v>
      </c>
      <c r="V185" s="115">
        <v>5</v>
      </c>
      <c r="W185" s="122"/>
      <c r="X185" s="71">
        <f t="shared" si="11"/>
        <v>10.5</v>
      </c>
      <c r="Y185" s="115"/>
    </row>
    <row r="186" spans="1:25" s="33" customFormat="1" ht="33" customHeight="1">
      <c r="A186" s="76"/>
      <c r="B186" s="14">
        <v>3</v>
      </c>
      <c r="C186" s="93" t="s">
        <v>252</v>
      </c>
      <c r="D186" s="92" t="s">
        <v>253</v>
      </c>
      <c r="E186" s="98"/>
      <c r="F186" s="86" t="s">
        <v>135</v>
      </c>
      <c r="G186" s="50" t="s">
        <v>195</v>
      </c>
      <c r="H186" s="14" t="s">
        <v>28</v>
      </c>
      <c r="I186" s="14" t="s">
        <v>49</v>
      </c>
      <c r="J186" s="14" t="s">
        <v>104</v>
      </c>
      <c r="K186" s="14" t="s">
        <v>105</v>
      </c>
      <c r="L186" s="14"/>
      <c r="M186" s="14" t="s">
        <v>107</v>
      </c>
      <c r="N186" s="14" t="s">
        <v>47</v>
      </c>
      <c r="O186" s="14" t="s">
        <v>48</v>
      </c>
      <c r="P186" s="14" t="s">
        <v>109</v>
      </c>
      <c r="Q186" s="84" t="s">
        <v>250</v>
      </c>
      <c r="R186" s="14" t="s">
        <v>653</v>
      </c>
      <c r="S186" s="39" t="s">
        <v>175</v>
      </c>
      <c r="T186" s="78" t="s">
        <v>254</v>
      </c>
      <c r="U186" s="115">
        <v>25.5</v>
      </c>
      <c r="V186" s="115">
        <v>5</v>
      </c>
      <c r="W186" s="122"/>
      <c r="X186" s="71">
        <f t="shared" si="11"/>
        <v>30.5</v>
      </c>
      <c r="Y186" s="115"/>
    </row>
    <row r="187" spans="1:25" s="33" customFormat="1" ht="33" customHeight="1">
      <c r="A187" s="76"/>
      <c r="B187" s="14">
        <v>4</v>
      </c>
      <c r="C187" s="93" t="s">
        <v>303</v>
      </c>
      <c r="D187" s="92"/>
      <c r="E187" s="98" t="s">
        <v>304</v>
      </c>
      <c r="F187" s="86" t="s">
        <v>101</v>
      </c>
      <c r="G187" s="50" t="s">
        <v>154</v>
      </c>
      <c r="H187" s="14" t="s">
        <v>28</v>
      </c>
      <c r="I187" s="14" t="s">
        <v>49</v>
      </c>
      <c r="J187" s="14" t="s">
        <v>104</v>
      </c>
      <c r="K187" s="14" t="s">
        <v>105</v>
      </c>
      <c r="L187" s="14"/>
      <c r="M187" s="14" t="s">
        <v>107</v>
      </c>
      <c r="N187" s="14" t="s">
        <v>47</v>
      </c>
      <c r="O187" s="14" t="s">
        <v>48</v>
      </c>
      <c r="P187" s="14" t="s">
        <v>109</v>
      </c>
      <c r="Q187" s="84" t="s">
        <v>289</v>
      </c>
      <c r="R187" s="14" t="s">
        <v>653</v>
      </c>
      <c r="S187" s="39" t="s">
        <v>175</v>
      </c>
      <c r="T187" s="78" t="s">
        <v>305</v>
      </c>
      <c r="U187" s="115">
        <v>24.5</v>
      </c>
      <c r="V187" s="115">
        <v>5</v>
      </c>
      <c r="W187" s="122"/>
      <c r="X187" s="71">
        <f t="shared" si="11"/>
        <v>29.5</v>
      </c>
      <c r="Y187" s="115"/>
    </row>
    <row r="188" spans="1:25" s="33" customFormat="1" ht="33" customHeight="1">
      <c r="A188" s="76"/>
      <c r="B188" s="14">
        <v>5</v>
      </c>
      <c r="C188" s="93" t="s">
        <v>377</v>
      </c>
      <c r="D188" s="92"/>
      <c r="E188" s="98" t="s">
        <v>378</v>
      </c>
      <c r="F188" s="141" t="s">
        <v>217</v>
      </c>
      <c r="G188" s="50" t="s">
        <v>379</v>
      </c>
      <c r="H188" s="14" t="s">
        <v>28</v>
      </c>
      <c r="I188" s="14" t="s">
        <v>49</v>
      </c>
      <c r="J188" s="14" t="s">
        <v>104</v>
      </c>
      <c r="K188" s="14" t="s">
        <v>105</v>
      </c>
      <c r="L188" s="14"/>
      <c r="M188" s="14" t="s">
        <v>219</v>
      </c>
      <c r="N188" s="14" t="s">
        <v>47</v>
      </c>
      <c r="O188" s="14" t="s">
        <v>48</v>
      </c>
      <c r="P188" s="14" t="s">
        <v>107</v>
      </c>
      <c r="Q188" s="78" t="s">
        <v>310</v>
      </c>
      <c r="R188" s="14" t="s">
        <v>653</v>
      </c>
      <c r="S188" s="39" t="s">
        <v>175</v>
      </c>
      <c r="T188" s="78" t="s">
        <v>380</v>
      </c>
      <c r="U188" s="115">
        <v>13.5</v>
      </c>
      <c r="V188" s="128">
        <v>0</v>
      </c>
      <c r="W188" s="115"/>
      <c r="X188" s="71">
        <f t="shared" si="11"/>
        <v>13.5</v>
      </c>
      <c r="Y188" s="115"/>
    </row>
    <row r="189" spans="1:25" s="33" customFormat="1" ht="33" customHeight="1">
      <c r="A189" s="76"/>
      <c r="B189" s="14">
        <v>6</v>
      </c>
      <c r="C189" s="93" t="s">
        <v>349</v>
      </c>
      <c r="D189" s="92"/>
      <c r="E189" s="98" t="s">
        <v>350</v>
      </c>
      <c r="F189" s="86" t="s">
        <v>135</v>
      </c>
      <c r="G189" s="50" t="s">
        <v>154</v>
      </c>
      <c r="H189" s="14" t="s">
        <v>28</v>
      </c>
      <c r="I189" s="14" t="s">
        <v>49</v>
      </c>
      <c r="J189" s="14" t="s">
        <v>104</v>
      </c>
      <c r="K189" s="14" t="s">
        <v>125</v>
      </c>
      <c r="L189" s="14"/>
      <c r="M189" s="14" t="s">
        <v>107</v>
      </c>
      <c r="N189" s="14" t="s">
        <v>47</v>
      </c>
      <c r="O189" s="14" t="s">
        <v>48</v>
      </c>
      <c r="P189" s="14" t="s">
        <v>109</v>
      </c>
      <c r="Q189" s="78" t="s">
        <v>339</v>
      </c>
      <c r="R189" s="14" t="s">
        <v>653</v>
      </c>
      <c r="S189" s="39" t="s">
        <v>175</v>
      </c>
      <c r="T189" s="78" t="s">
        <v>351</v>
      </c>
      <c r="U189" s="115">
        <v>19.5</v>
      </c>
      <c r="V189" s="115">
        <v>5</v>
      </c>
      <c r="W189" s="122"/>
      <c r="X189" s="71">
        <f t="shared" si="11"/>
        <v>24.5</v>
      </c>
      <c r="Y189" s="115"/>
    </row>
    <row r="190" spans="1:25" s="33" customFormat="1" ht="33" customHeight="1">
      <c r="A190" s="76"/>
      <c r="B190" s="14">
        <v>7</v>
      </c>
      <c r="C190" s="93" t="s">
        <v>508</v>
      </c>
      <c r="D190" s="92" t="s">
        <v>509</v>
      </c>
      <c r="E190" s="98"/>
      <c r="F190" s="86" t="s">
        <v>101</v>
      </c>
      <c r="G190" s="50" t="s">
        <v>154</v>
      </c>
      <c r="H190" s="14" t="s">
        <v>28</v>
      </c>
      <c r="I190" s="14" t="s">
        <v>49</v>
      </c>
      <c r="J190" s="14" t="s">
        <v>104</v>
      </c>
      <c r="K190" s="14" t="s">
        <v>142</v>
      </c>
      <c r="L190" s="14"/>
      <c r="M190" s="14" t="s">
        <v>107</v>
      </c>
      <c r="N190" s="14" t="s">
        <v>47</v>
      </c>
      <c r="O190" s="14" t="s">
        <v>48</v>
      </c>
      <c r="P190" s="14" t="s">
        <v>109</v>
      </c>
      <c r="Q190" s="78" t="s">
        <v>471</v>
      </c>
      <c r="R190" s="14" t="s">
        <v>653</v>
      </c>
      <c r="S190" s="39" t="s">
        <v>175</v>
      </c>
      <c r="T190" s="78" t="s">
        <v>510</v>
      </c>
      <c r="U190" s="115">
        <v>12</v>
      </c>
      <c r="V190" s="115">
        <v>5</v>
      </c>
      <c r="W190" s="122"/>
      <c r="X190" s="71">
        <f t="shared" si="11"/>
        <v>17</v>
      </c>
      <c r="Y190" s="115"/>
    </row>
    <row r="191" spans="1:25" s="33" customFormat="1" ht="33" customHeight="1">
      <c r="A191" s="76"/>
      <c r="B191" s="14">
        <v>8</v>
      </c>
      <c r="C191" s="93" t="s">
        <v>544</v>
      </c>
      <c r="D191" s="92"/>
      <c r="E191" s="98" t="s">
        <v>545</v>
      </c>
      <c r="F191" s="86" t="s">
        <v>135</v>
      </c>
      <c r="G191" s="50" t="s">
        <v>514</v>
      </c>
      <c r="H191" s="14" t="s">
        <v>28</v>
      </c>
      <c r="I191" s="14" t="s">
        <v>49</v>
      </c>
      <c r="J191" s="14" t="s">
        <v>104</v>
      </c>
      <c r="K191" s="14" t="s">
        <v>142</v>
      </c>
      <c r="L191" s="14"/>
      <c r="M191" s="14" t="s">
        <v>107</v>
      </c>
      <c r="N191" s="14" t="s">
        <v>47</v>
      </c>
      <c r="O191" s="14" t="s">
        <v>48</v>
      </c>
      <c r="P191" s="14" t="s">
        <v>109</v>
      </c>
      <c r="Q191" s="78" t="s">
        <v>515</v>
      </c>
      <c r="R191" s="14" t="s">
        <v>653</v>
      </c>
      <c r="S191" s="39" t="s">
        <v>175</v>
      </c>
      <c r="T191" s="78" t="s">
        <v>546</v>
      </c>
      <c r="U191" s="115">
        <v>21.5</v>
      </c>
      <c r="V191" s="115">
        <v>5</v>
      </c>
      <c r="W191" s="122"/>
      <c r="X191" s="71">
        <f t="shared" si="11"/>
        <v>26.5</v>
      </c>
      <c r="Y191" s="115"/>
    </row>
    <row r="192" spans="1:25" s="33" customFormat="1" ht="33" customHeight="1">
      <c r="A192" s="76"/>
      <c r="B192" s="14">
        <v>9</v>
      </c>
      <c r="C192" s="93" t="s">
        <v>539</v>
      </c>
      <c r="D192" s="92" t="s">
        <v>540</v>
      </c>
      <c r="E192" s="98"/>
      <c r="F192" s="86" t="s">
        <v>101</v>
      </c>
      <c r="G192" s="50" t="s">
        <v>541</v>
      </c>
      <c r="H192" s="14" t="s">
        <v>28</v>
      </c>
      <c r="I192" s="14" t="s">
        <v>49</v>
      </c>
      <c r="J192" s="14" t="s">
        <v>542</v>
      </c>
      <c r="K192" s="14" t="s">
        <v>105</v>
      </c>
      <c r="L192" s="14"/>
      <c r="M192" s="14" t="s">
        <v>107</v>
      </c>
      <c r="N192" s="14" t="s">
        <v>47</v>
      </c>
      <c r="O192" s="14" t="s">
        <v>48</v>
      </c>
      <c r="P192" s="14" t="s">
        <v>109</v>
      </c>
      <c r="Q192" s="78" t="s">
        <v>515</v>
      </c>
      <c r="R192" s="14" t="s">
        <v>653</v>
      </c>
      <c r="S192" s="39" t="s">
        <v>175</v>
      </c>
      <c r="T192" s="78" t="s">
        <v>543</v>
      </c>
      <c r="U192" s="115">
        <v>87.5</v>
      </c>
      <c r="V192" s="115">
        <v>5</v>
      </c>
      <c r="W192" s="122"/>
      <c r="X192" s="127">
        <f t="shared" si="11"/>
        <v>92.5</v>
      </c>
      <c r="Y192" s="166" t="s">
        <v>674</v>
      </c>
    </row>
    <row r="193" spans="1:25" s="28" customFormat="1" ht="33" customHeight="1">
      <c r="A193" s="8" t="s">
        <v>35</v>
      </c>
      <c r="B193" s="51" t="s">
        <v>97</v>
      </c>
      <c r="C193" s="66"/>
      <c r="D193" s="63"/>
      <c r="E193" s="67"/>
      <c r="F193" s="37"/>
      <c r="G193" s="38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138"/>
      <c r="T193" s="20"/>
      <c r="U193" s="119"/>
      <c r="V193" s="111"/>
      <c r="W193" s="111"/>
      <c r="X193" s="71"/>
      <c r="Y193" s="167"/>
    </row>
    <row r="194" spans="1:25" s="105" customFormat="1" ht="33" customHeight="1">
      <c r="A194" s="76"/>
      <c r="B194" s="14">
        <v>1</v>
      </c>
      <c r="C194" s="93" t="s">
        <v>244</v>
      </c>
      <c r="D194" s="94" t="s">
        <v>245</v>
      </c>
      <c r="E194" s="97"/>
      <c r="F194" s="140" t="s">
        <v>217</v>
      </c>
      <c r="G194" s="50" t="s">
        <v>246</v>
      </c>
      <c r="H194" s="18" t="s">
        <v>28</v>
      </c>
      <c r="I194" s="99" t="s">
        <v>247</v>
      </c>
      <c r="J194" s="18" t="s">
        <v>104</v>
      </c>
      <c r="K194" s="18" t="s">
        <v>196</v>
      </c>
      <c r="L194" s="18"/>
      <c r="M194" s="18" t="s">
        <v>219</v>
      </c>
      <c r="N194" s="18" t="s">
        <v>248</v>
      </c>
      <c r="O194" s="18" t="s">
        <v>249</v>
      </c>
      <c r="P194" s="18" t="s">
        <v>107</v>
      </c>
      <c r="Q194" s="96" t="s">
        <v>250</v>
      </c>
      <c r="R194" s="14" t="s">
        <v>653</v>
      </c>
      <c r="S194" s="39" t="s">
        <v>175</v>
      </c>
      <c r="T194" s="78" t="s">
        <v>251</v>
      </c>
      <c r="U194" s="115">
        <v>98</v>
      </c>
      <c r="V194" s="128">
        <v>0</v>
      </c>
      <c r="W194" s="120"/>
      <c r="X194" s="127">
        <f t="shared" si="11"/>
        <v>98</v>
      </c>
      <c r="Y194" s="166" t="s">
        <v>674</v>
      </c>
    </row>
    <row r="195" spans="1:25" s="28" customFormat="1" ht="33" customHeight="1">
      <c r="A195" s="8" t="s">
        <v>36</v>
      </c>
      <c r="B195" s="51" t="s">
        <v>98</v>
      </c>
      <c r="C195" s="66"/>
      <c r="D195" s="63"/>
      <c r="E195" s="67"/>
      <c r="F195" s="37"/>
      <c r="G195" s="38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138"/>
      <c r="T195" s="20"/>
      <c r="U195" s="119"/>
      <c r="V195" s="111"/>
      <c r="W195" s="111"/>
      <c r="X195" s="71"/>
      <c r="Y195" s="167"/>
    </row>
    <row r="196" spans="1:25" s="105" customFormat="1" ht="33" customHeight="1">
      <c r="A196" s="76"/>
      <c r="B196" s="14">
        <v>1</v>
      </c>
      <c r="C196" s="93" t="s">
        <v>187</v>
      </c>
      <c r="D196" s="94" t="s">
        <v>188</v>
      </c>
      <c r="E196" s="97"/>
      <c r="F196" s="35" t="s">
        <v>101</v>
      </c>
      <c r="G196" s="50" t="s">
        <v>154</v>
      </c>
      <c r="H196" s="18" t="s">
        <v>28</v>
      </c>
      <c r="I196" s="99" t="s">
        <v>189</v>
      </c>
      <c r="J196" s="18" t="s">
        <v>104</v>
      </c>
      <c r="K196" s="18" t="s">
        <v>105</v>
      </c>
      <c r="L196" s="18"/>
      <c r="M196" s="18" t="s">
        <v>107</v>
      </c>
      <c r="N196" s="99" t="s">
        <v>190</v>
      </c>
      <c r="O196" s="18" t="s">
        <v>191</v>
      </c>
      <c r="P196" s="18" t="s">
        <v>109</v>
      </c>
      <c r="Q196" s="100" t="s">
        <v>202</v>
      </c>
      <c r="R196" s="14" t="s">
        <v>653</v>
      </c>
      <c r="S196" s="39" t="s">
        <v>175</v>
      </c>
      <c r="T196" s="78" t="s">
        <v>232</v>
      </c>
      <c r="U196" s="115">
        <v>79.5</v>
      </c>
      <c r="V196" s="115">
        <v>5</v>
      </c>
      <c r="W196" s="120"/>
      <c r="X196" s="127">
        <f t="shared" si="11"/>
        <v>84.5</v>
      </c>
      <c r="Y196" s="166" t="s">
        <v>674</v>
      </c>
    </row>
    <row r="197" spans="1:25" s="15" customFormat="1" ht="33.75" customHeight="1">
      <c r="A197" s="198" t="s">
        <v>665</v>
      </c>
      <c r="B197" s="198"/>
      <c r="C197" s="198"/>
      <c r="D197" s="198"/>
      <c r="E197" s="198"/>
      <c r="F197" s="68"/>
      <c r="G197" s="69"/>
      <c r="H197" s="29"/>
      <c r="I197" s="68"/>
      <c r="J197" s="29"/>
      <c r="K197" s="29"/>
      <c r="L197" s="29"/>
      <c r="M197" s="30"/>
      <c r="N197" s="31"/>
      <c r="O197" s="30"/>
      <c r="P197" s="30"/>
      <c r="Q197" s="17"/>
      <c r="R197" s="29"/>
      <c r="S197" s="32"/>
      <c r="T197" s="17"/>
      <c r="X197" s="117"/>
    </row>
  </sheetData>
  <sheetProtection algorithmName="SHA-512" hashValue="Oo8/9klE3z//japGx8JtU47RRFDfir9uEvddUi8QbXu1sT/Hvhf0UcnIftWwEA5tr0/MzP1JqyDqz/48kd/+8Q==" saltValue="PDPFIVxvEtrCQa89iP7L0g==" spinCount="100000" sheet="1" objects="1" scenarios="1"/>
  <autoFilter ref="A7:Y197"/>
  <mergeCells count="23">
    <mergeCell ref="A197:E197"/>
    <mergeCell ref="T6:T7"/>
    <mergeCell ref="P6:P7"/>
    <mergeCell ref="Q6:Q7"/>
    <mergeCell ref="R6:R7"/>
    <mergeCell ref="S6:S7"/>
    <mergeCell ref="F6:F7"/>
    <mergeCell ref="G6:G7"/>
    <mergeCell ref="H6:K6"/>
    <mergeCell ref="M6:O6"/>
    <mergeCell ref="A6:A7"/>
    <mergeCell ref="B6:B7"/>
    <mergeCell ref="C6:C7"/>
    <mergeCell ref="D6:E6"/>
    <mergeCell ref="A2:D2"/>
    <mergeCell ref="A1:D1"/>
    <mergeCell ref="A4:Y4"/>
    <mergeCell ref="A5:Y5"/>
    <mergeCell ref="U6:U7"/>
    <mergeCell ref="V6:V7"/>
    <mergeCell ref="W6:W7"/>
    <mergeCell ref="X6:X7"/>
    <mergeCell ref="Y6:Y7"/>
  </mergeCells>
  <pageMargins left="0.39" right="0.16" top="0.34" bottom="0.32" header="0.3" footer="0.3"/>
  <pageSetup paperSize="9" scale="57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DANH SÁCH</vt:lpstr>
      <vt:lpstr>'DANH SÁCH'!Print_Area</vt:lpstr>
      <vt:lpstr>'DANH SÁCH'!Print_Titles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Administrator</cp:lastModifiedBy>
  <cp:lastPrinted>2024-11-01T02:27:44Z</cp:lastPrinted>
  <dcterms:created xsi:type="dcterms:W3CDTF">2024-08-11T08:51:47Z</dcterms:created>
  <dcterms:modified xsi:type="dcterms:W3CDTF">2024-11-04T10:53:24Z</dcterms:modified>
</cp:coreProperties>
</file>